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nas2\it\07a-wwwispf.gov.ua\РозмiщенняIнфоНаCайтi\2023\230915-Джумаєва_Розподіл7-8\"/>
    </mc:Choice>
  </mc:AlternateContent>
  <xr:revisionPtr revIDLastSave="0" documentId="13_ncr:1_{ACA0DBBB-96C0-4871-B48D-CDA4D7A2A9E0}" xr6:coauthVersionLast="47" xr6:coauthVersionMax="47" xr10:uidLastSave="{00000000-0000-0000-0000-000000000000}"/>
  <bookViews>
    <workbookView xWindow="-21720" yWindow="840" windowWidth="21840" windowHeight="13140" xr2:uid="{00000000-000D-0000-FFFF-FFFF00000000}"/>
  </bookViews>
  <sheets>
    <sheet name="розподіл 7" sheetId="1" r:id="rId1"/>
  </sheets>
  <definedNames>
    <definedName name="_xlnm.Print_Area" localSheetId="0">'розподіл 7'!$A$2:$N$29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9" i="1" l="1"/>
  <c r="M29" i="1"/>
  <c r="L29" i="1"/>
  <c r="K29" i="1"/>
  <c r="J29" i="1"/>
  <c r="I29" i="1"/>
  <c r="H29" i="1"/>
  <c r="G29" i="1"/>
  <c r="F29" i="1"/>
  <c r="E29" i="1"/>
  <c r="D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29" i="1" l="1"/>
</calcChain>
</file>

<file path=xl/sharedStrings.xml><?xml version="1.0" encoding="utf-8"?>
<sst xmlns="http://schemas.openxmlformats.org/spreadsheetml/2006/main" count="44" uniqueCount="44">
  <si>
    <t xml:space="preserve">                                                                                                                                              </t>
  </si>
  <si>
    <t>КЕКВ 2282</t>
  </si>
  <si>
    <t>КЕКВ 2730</t>
  </si>
  <si>
    <t>КЕКВ 2240</t>
  </si>
  <si>
    <t>ТВФ</t>
  </si>
  <si>
    <t>Всього</t>
  </si>
  <si>
    <t>Засоби для пересування (крісла колісні)</t>
  </si>
  <si>
    <t xml:space="preserve">Засоби реабілітації </t>
  </si>
  <si>
    <t>Ортопедичне взуття</t>
  </si>
  <si>
    <t>Протези молочної залози</t>
  </si>
  <si>
    <t>Протезно-ортопедичні вироби</t>
  </si>
  <si>
    <r>
      <t xml:space="preserve">Компенсація вартості за самостійно придбані </t>
    </r>
    <r>
      <rPr>
        <i/>
        <sz val="10"/>
        <rFont val="Times New Roman"/>
        <family val="1"/>
        <charset val="204"/>
      </rPr>
      <t>спеціальні засоби для орієнтування</t>
    </r>
    <r>
      <rPr>
        <sz val="10"/>
        <rFont val="Times New Roman"/>
        <family val="1"/>
        <charset val="204"/>
      </rPr>
      <t xml:space="preserve">, </t>
    </r>
    <r>
      <rPr>
        <i/>
        <sz val="10"/>
        <rFont val="Times New Roman"/>
        <family val="1"/>
        <charset val="204"/>
      </rPr>
      <t>спілкування та обміну інформацією</t>
    </r>
    <r>
      <rPr>
        <sz val="10"/>
        <rFont val="Times New Roman"/>
        <family val="1"/>
        <charset val="204"/>
      </rPr>
      <t xml:space="preserve"> (уточнена потреба тервідділень Фонду)</t>
    </r>
  </si>
  <si>
    <r>
      <t xml:space="preserve">Компенсація вартості за самостійно придбані </t>
    </r>
    <r>
      <rPr>
        <i/>
        <sz val="10"/>
        <rFont val="Times New Roman"/>
        <family val="1"/>
        <charset val="204"/>
      </rPr>
      <t>засоби реабілітації</t>
    </r>
    <r>
      <rPr>
        <sz val="10"/>
        <rFont val="Times New Roman"/>
        <family val="1"/>
        <charset val="204"/>
      </rPr>
      <t xml:space="preserve"> (уточнена потреба тервідділень Фонду)</t>
    </r>
  </si>
  <si>
    <r>
      <t xml:space="preserve">Компенсація вартості за самостійно придбані </t>
    </r>
    <r>
      <rPr>
        <i/>
        <sz val="10"/>
        <rFont val="Times New Roman"/>
        <family val="1"/>
        <charset val="204"/>
      </rPr>
      <t>ортези</t>
    </r>
    <r>
      <rPr>
        <sz val="10"/>
        <rFont val="Times New Roman"/>
        <family val="1"/>
        <charset val="204"/>
      </rPr>
      <t xml:space="preserve"> (уточнена потреба тервідділень Фонду)</t>
    </r>
  </si>
  <si>
    <r>
      <t>Компенсація вартості за самостійно придбані</t>
    </r>
    <r>
      <rPr>
        <i/>
        <sz val="10"/>
        <color indexed="8"/>
        <rFont val="Times New Roman"/>
        <family val="1"/>
        <charset val="204"/>
      </rPr>
      <t xml:space="preserve"> інші засоби</t>
    </r>
    <r>
      <rPr>
        <sz val="10"/>
        <color indexed="8"/>
        <rFont val="Times New Roman"/>
        <family val="1"/>
        <charset val="204"/>
      </rPr>
      <t xml:space="preserve"> (</t>
    </r>
    <r>
      <rPr>
        <i/>
        <sz val="10"/>
        <color indexed="8"/>
        <rFont val="Times New Roman"/>
        <family val="1"/>
        <charset val="204"/>
      </rPr>
      <t>акумулятори, наконечники)</t>
    </r>
    <r>
      <rPr>
        <sz val="10"/>
        <color indexed="8"/>
        <rFont val="Times New Roman"/>
        <family val="1"/>
        <charset val="204"/>
      </rPr>
      <t xml:space="preserve"> (уточнена потреба тервідділень Фонду)</t>
    </r>
  </si>
  <si>
    <t>Поштові витрати пов'язані з компенсацією за самостійно придбані ДЗР (уточнена потреба  тервідділень Фонду)</t>
  </si>
  <si>
    <t>Ремонт ДЗР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</si>
  <si>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</si>
  <si>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</si>
  <si>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</si>
  <si>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</si>
  <si>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</si>
  <si>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</si>
  <si>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</si>
  <si>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</si>
  <si>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</si>
  <si>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</si>
  <si>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</si>
  <si>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</si>
  <si>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</si>
  <si>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</si>
  <si>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</si>
  <si>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</si>
  <si>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</si>
  <si>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</si>
  <si>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</si>
  <si>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</si>
  <si>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</si>
  <si>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</si>
  <si>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</si>
  <si>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</si>
  <si>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м.Київ</t>
  </si>
  <si>
    <t>РАЗОМ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</si>
  <si>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щодо проведеного фінансування за державною програмою 2507110 «Соціальний захист осіб з інвалідністю» у серпні  2023 року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напрямом використання бюджетних коштів «Забезпечення допоміжними засобами реабілітації (технічними та іншими засобами реабілітації) осіб з інвалідністю, дітей з інвалідністю та інших окремих категорій населення, виплату                                                                                          грошової компенсації вартості за самостійно придбані такі засоби»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</si>
</sst>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.00\ _₴_-;\-* #,##0.00\ _₴_-;_-* &quot;-&quot;??\ _₴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6" fillId="0" borderId="0"/>
  </cellStyleXfs>
  <cellXfs count="34">
    <xf numFmtId="0" fontId="0" fillId="0" borderId="0" xfId="0"/>
    <xf numFmtId="0" fontId="2" fillId="0" borderId="1" xfId="3" applyFont="1" applyBorder="1"/>
    <xf numFmtId="0" fontId="4" fillId="0" borderId="0" xfId="3" applyFont="1"/>
    <xf numFmtId="4" fontId="4" fillId="0" borderId="0" xfId="3" applyNumberFormat="1" applyFont="1"/>
    <xf numFmtId="0" fontId="5" fillId="0" borderId="1" xfId="3" applyFont="1" applyBorder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164" fontId="3" fillId="0" borderId="1" xfId="4" applyFont="1" applyFill="1" applyBorder="1" applyAlignment="1">
      <alignment horizontal="center" vertical="center" wrapText="1"/>
    </xf>
    <xf numFmtId="4" fontId="3" fillId="0" borderId="1" xfId="4" applyNumberFormat="1" applyFont="1" applyFill="1" applyBorder="1" applyAlignment="1">
      <alignment horizontal="center" vertical="center" wrapText="1"/>
    </xf>
    <xf numFmtId="0" fontId="7" fillId="0" borderId="1" xfId="5" applyFont="1" applyBorder="1" applyAlignment="1">
      <alignment horizontal="center" vertical="center" wrapText="1"/>
    </xf>
    <xf numFmtId="0" fontId="9" fillId="0" borderId="5" xfId="5" applyFont="1" applyBorder="1" applyAlignment="1">
      <alignment horizontal="center" vertical="center" wrapText="1"/>
    </xf>
    <xf numFmtId="0" fontId="4" fillId="0" borderId="0" xfId="3" applyFont="1" applyAlignment="1">
      <alignment horizontal="center"/>
    </xf>
    <xf numFmtId="4" fontId="4" fillId="0" borderId="0" xfId="3" applyNumberFormat="1" applyFont="1" applyAlignment="1">
      <alignment horizontal="center"/>
    </xf>
    <xf numFmtId="0" fontId="3" fillId="0" borderId="1" xfId="3" applyFont="1" applyBorder="1"/>
    <xf numFmtId="4" fontId="2" fillId="0" borderId="1" xfId="1" applyNumberFormat="1" applyFont="1" applyFill="1" applyBorder="1" applyAlignment="1">
      <alignment horizontal="right"/>
    </xf>
    <xf numFmtId="4" fontId="7" fillId="0" borderId="1" xfId="4" applyNumberFormat="1" applyFont="1" applyFill="1" applyBorder="1" applyAlignment="1">
      <alignment horizontal="right"/>
    </xf>
    <xf numFmtId="0" fontId="7" fillId="0" borderId="1" xfId="3" applyFont="1" applyBorder="1"/>
    <xf numFmtId="0" fontId="11" fillId="0" borderId="0" xfId="3" applyFont="1"/>
    <xf numFmtId="4" fontId="11" fillId="0" borderId="0" xfId="3" applyNumberFormat="1" applyFont="1"/>
    <xf numFmtId="4" fontId="3" fillId="0" borderId="1" xfId="1" applyNumberFormat="1" applyFont="1" applyFill="1" applyBorder="1" applyAlignment="1">
      <alignment horizontal="right"/>
    </xf>
    <xf numFmtId="4" fontId="12" fillId="0" borderId="0" xfId="3" applyNumberFormat="1" applyFont="1"/>
    <xf numFmtId="0" fontId="12" fillId="0" borderId="0" xfId="3" applyFont="1"/>
    <xf numFmtId="0" fontId="4" fillId="0" borderId="0" xfId="3" applyFont="1" applyAlignment="1">
      <alignment horizontal="right"/>
    </xf>
    <xf numFmtId="164" fontId="4" fillId="0" borderId="0" xfId="3" applyNumberFormat="1" applyFont="1"/>
    <xf numFmtId="1" fontId="6" fillId="0" borderId="0" xfId="5" applyNumberFormat="1"/>
    <xf numFmtId="0" fontId="13" fillId="0" borderId="0" xfId="5" applyFont="1"/>
    <xf numFmtId="164" fontId="4" fillId="0" borderId="0" xfId="4" applyFont="1" applyFill="1" applyBorder="1"/>
    <xf numFmtId="49" fontId="12" fillId="0" borderId="2" xfId="2" applyNumberFormat="1" applyFont="1" applyBorder="1" applyAlignment="1">
      <alignment horizontal="center" vertical="center" wrapText="1"/>
    </xf>
    <xf numFmtId="49" fontId="12" fillId="0" borderId="3" xfId="2" applyNumberFormat="1" applyFont="1" applyBorder="1" applyAlignment="1">
      <alignment horizontal="center" vertical="center" wrapText="1"/>
    </xf>
    <xf numFmtId="49" fontId="12" fillId="0" borderId="4" xfId="2" applyNumberFormat="1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wrapText="1"/>
    </xf>
    <xf numFmtId="0" fontId="3" fillId="0" borderId="1" xfId="3" applyFont="1" applyBorder="1" applyAlignment="1">
      <alignment horizontal="center"/>
    </xf>
    <xf numFmtId="0" fontId="3" fillId="0" borderId="2" xfId="3" applyFont="1" applyBorder="1" applyAlignment="1">
      <alignment horizontal="center"/>
    </xf>
    <xf numFmtId="0" fontId="3" fillId="0" borderId="3" xfId="3" applyFont="1" applyBorder="1" applyAlignment="1">
      <alignment horizontal="center"/>
    </xf>
    <xf numFmtId="0" fontId="3" fillId="0" borderId="4" xfId="3" applyFont="1" applyBorder="1" applyAlignment="1">
      <alignment horizontal="center"/>
    </xf>
  </cellXfs>
  <cellStyles count="6">
    <cellStyle name="Грошовий" xfId="2" builtinId="4"/>
    <cellStyle name="Звичайний" xfId="0" builtinId="0"/>
    <cellStyle name="Звичайний 2" xfId="3" xr:uid="{00000000-0005-0000-0000-000002000000}"/>
    <cellStyle name="Звичайний 2 2" xfId="5" xr:uid="{00000000-0005-0000-0000-000003000000}"/>
    <cellStyle name="Фінансовий" xfId="1" builtinId="3"/>
    <cellStyle name="Фінансовий 3" xfId="4" xr:uid="{00000000-0005-0000-0000-000005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3"/>
  <sheetViews>
    <sheetView tabSelected="1" zoomScale="73" zoomScaleNormal="73" zoomScaleSheetLayoutView="66" workbookViewId="0">
      <selection sqref="A1:N1"/>
    </sheetView>
  </sheetViews>
  <sheetFormatPr defaultColWidth="9.140625" defaultRowHeight="15.75" x14ac:dyDescent="0.25"/>
  <cols>
    <col min="1" max="1" width="4.140625" style="2" customWidth="1"/>
    <col min="2" max="2" width="21.140625" style="2" customWidth="1"/>
    <col min="3" max="3" width="20.140625" style="2" customWidth="1"/>
    <col min="4" max="4" width="21.140625" style="2" customWidth="1"/>
    <col min="5" max="5" width="22.140625" style="2" customWidth="1"/>
    <col min="6" max="6" width="22.7109375" style="2" customWidth="1"/>
    <col min="7" max="7" width="25.140625" style="2" customWidth="1"/>
    <col min="8" max="8" width="21.5703125" style="2" customWidth="1"/>
    <col min="9" max="9" width="18.85546875" style="2" customWidth="1"/>
    <col min="10" max="11" width="18.7109375" style="21" customWidth="1"/>
    <col min="12" max="12" width="18.85546875" style="21" customWidth="1"/>
    <col min="13" max="13" width="18.28515625" style="21" customWidth="1"/>
    <col min="14" max="14" width="16.5703125" style="25" customWidth="1"/>
    <col min="15" max="15" width="15.28515625" style="2" bestFit="1" customWidth="1"/>
    <col min="16" max="17" width="9.140625" style="2"/>
    <col min="18" max="18" width="13" style="3" bestFit="1" customWidth="1"/>
    <col min="19" max="16384" width="9.140625" style="2"/>
  </cols>
  <sheetData>
    <row r="1" spans="1:18" customFormat="1" ht="93.75" customHeight="1" x14ac:dyDescent="0.25">
      <c r="A1" s="26" t="s">
        <v>43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8"/>
    </row>
    <row r="2" spans="1:18" ht="18.75" customHeight="1" x14ac:dyDescent="0.25">
      <c r="A2" s="1" t="s">
        <v>0</v>
      </c>
      <c r="B2" s="29"/>
      <c r="C2" s="29"/>
      <c r="D2" s="30" t="s">
        <v>1</v>
      </c>
      <c r="E2" s="30"/>
      <c r="F2" s="30"/>
      <c r="G2" s="30"/>
      <c r="H2" s="30"/>
      <c r="I2" s="31" t="s">
        <v>2</v>
      </c>
      <c r="J2" s="32"/>
      <c r="K2" s="32"/>
      <c r="L2" s="33"/>
      <c r="M2" s="30" t="s">
        <v>3</v>
      </c>
      <c r="N2" s="30"/>
    </row>
    <row r="3" spans="1:18" s="10" customFormat="1" ht="147" customHeight="1" x14ac:dyDescent="0.25">
      <c r="A3" s="4"/>
      <c r="B3" s="5" t="s">
        <v>4</v>
      </c>
      <c r="C3" s="6" t="s">
        <v>5</v>
      </c>
      <c r="D3" s="6" t="s">
        <v>6</v>
      </c>
      <c r="E3" s="6" t="s">
        <v>7</v>
      </c>
      <c r="F3" s="7" t="s">
        <v>8</v>
      </c>
      <c r="G3" s="6" t="s">
        <v>9</v>
      </c>
      <c r="H3" s="6" t="s">
        <v>10</v>
      </c>
      <c r="I3" s="8" t="s">
        <v>11</v>
      </c>
      <c r="J3" s="8" t="s">
        <v>12</v>
      </c>
      <c r="K3" s="8" t="s">
        <v>13</v>
      </c>
      <c r="L3" s="9" t="s">
        <v>14</v>
      </c>
      <c r="M3" s="8" t="s">
        <v>15</v>
      </c>
      <c r="N3" s="6" t="s">
        <v>16</v>
      </c>
      <c r="R3" s="11"/>
    </row>
    <row r="4" spans="1:18" x14ac:dyDescent="0.25">
      <c r="A4" s="1">
        <v>1</v>
      </c>
      <c r="B4" s="12" t="s">
        <v>17</v>
      </c>
      <c r="C4" s="13">
        <f t="shared" ref="C4:C28" si="0">SUM(D4:N4)</f>
        <v>16214712</v>
      </c>
      <c r="D4" s="14">
        <v>2559408</v>
      </c>
      <c r="E4" s="14">
        <v>863974</v>
      </c>
      <c r="F4" s="14">
        <v>1363071</v>
      </c>
      <c r="G4" s="14">
        <v>229251</v>
      </c>
      <c r="H4" s="14">
        <v>10824332</v>
      </c>
      <c r="I4" s="14">
        <v>14346</v>
      </c>
      <c r="J4" s="14">
        <v>1635</v>
      </c>
      <c r="K4" s="14"/>
      <c r="L4" s="14">
        <v>17656</v>
      </c>
      <c r="M4" s="14"/>
      <c r="N4" s="14">
        <v>341039</v>
      </c>
    </row>
    <row r="5" spans="1:18" x14ac:dyDescent="0.25">
      <c r="A5" s="1">
        <v>2</v>
      </c>
      <c r="B5" s="12" t="s">
        <v>18</v>
      </c>
      <c r="C5" s="13">
        <f t="shared" si="0"/>
        <v>4623353</v>
      </c>
      <c r="D5" s="14">
        <v>1040835</v>
      </c>
      <c r="E5" s="14">
        <v>110392</v>
      </c>
      <c r="F5" s="14">
        <v>600016</v>
      </c>
      <c r="G5" s="14">
        <v>298514</v>
      </c>
      <c r="H5" s="14">
        <v>2340459</v>
      </c>
      <c r="I5" s="14">
        <v>28591</v>
      </c>
      <c r="J5" s="14">
        <v>290</v>
      </c>
      <c r="K5" s="14"/>
      <c r="L5" s="14">
        <v>6637</v>
      </c>
      <c r="M5" s="14"/>
      <c r="N5" s="14">
        <v>197619</v>
      </c>
    </row>
    <row r="6" spans="1:18" x14ac:dyDescent="0.25">
      <c r="A6" s="1">
        <v>3</v>
      </c>
      <c r="B6" s="12" t="s">
        <v>19</v>
      </c>
      <c r="C6" s="13">
        <f t="shared" si="0"/>
        <v>23801924</v>
      </c>
      <c r="D6" s="14">
        <v>3535435</v>
      </c>
      <c r="E6" s="14">
        <v>1387091</v>
      </c>
      <c r="F6" s="14">
        <v>967327</v>
      </c>
      <c r="G6" s="14">
        <v>760707</v>
      </c>
      <c r="H6" s="14">
        <v>16780424</v>
      </c>
      <c r="I6" s="14">
        <v>50958</v>
      </c>
      <c r="J6" s="14">
        <v>3427</v>
      </c>
      <c r="K6" s="14"/>
      <c r="L6" s="14"/>
      <c r="M6" s="14"/>
      <c r="N6" s="14">
        <v>316555</v>
      </c>
    </row>
    <row r="7" spans="1:18" x14ac:dyDescent="0.25">
      <c r="A7" s="1">
        <v>4</v>
      </c>
      <c r="B7" s="12" t="s">
        <v>20</v>
      </c>
      <c r="C7" s="13">
        <f t="shared" si="0"/>
        <v>1572914</v>
      </c>
      <c r="D7" s="14">
        <v>313030</v>
      </c>
      <c r="E7" s="14">
        <v>136070</v>
      </c>
      <c r="F7" s="14">
        <v>34436</v>
      </c>
      <c r="G7" s="14">
        <v>84614</v>
      </c>
      <c r="H7" s="14">
        <v>934304</v>
      </c>
      <c r="I7" s="14">
        <v>22394</v>
      </c>
      <c r="J7" s="14"/>
      <c r="K7" s="14"/>
      <c r="L7" s="14"/>
      <c r="M7" s="14"/>
      <c r="N7" s="14">
        <v>48066</v>
      </c>
    </row>
    <row r="8" spans="1:18" x14ac:dyDescent="0.25">
      <c r="A8" s="1">
        <v>5</v>
      </c>
      <c r="B8" s="12" t="s">
        <v>21</v>
      </c>
      <c r="C8" s="13">
        <f t="shared" si="0"/>
        <v>11587002</v>
      </c>
      <c r="D8" s="14">
        <v>3409536</v>
      </c>
      <c r="E8" s="14">
        <v>379066</v>
      </c>
      <c r="F8" s="14">
        <v>1461493</v>
      </c>
      <c r="G8" s="14">
        <v>448473</v>
      </c>
      <c r="H8" s="14">
        <v>5235596</v>
      </c>
      <c r="I8" s="14">
        <v>51837</v>
      </c>
      <c r="J8" s="14">
        <v>614</v>
      </c>
      <c r="K8" s="14"/>
      <c r="L8" s="14">
        <v>81584</v>
      </c>
      <c r="M8" s="14"/>
      <c r="N8" s="14">
        <v>518803</v>
      </c>
    </row>
    <row r="9" spans="1:18" x14ac:dyDescent="0.25">
      <c r="A9" s="1">
        <v>6</v>
      </c>
      <c r="B9" s="12" t="s">
        <v>22</v>
      </c>
      <c r="C9" s="13">
        <f t="shared" si="0"/>
        <v>6083410</v>
      </c>
      <c r="D9" s="14">
        <v>1183812</v>
      </c>
      <c r="E9" s="14">
        <v>101067</v>
      </c>
      <c r="F9" s="14">
        <v>562688</v>
      </c>
      <c r="G9" s="14">
        <v>175275</v>
      </c>
      <c r="H9" s="14">
        <v>3833938</v>
      </c>
      <c r="I9" s="14">
        <v>10200</v>
      </c>
      <c r="J9" s="14">
        <v>1188</v>
      </c>
      <c r="K9" s="14"/>
      <c r="L9" s="14">
        <v>13198</v>
      </c>
      <c r="M9" s="14"/>
      <c r="N9" s="14">
        <v>202044</v>
      </c>
    </row>
    <row r="10" spans="1:18" x14ac:dyDescent="0.25">
      <c r="A10" s="1">
        <v>7</v>
      </c>
      <c r="B10" s="12" t="s">
        <v>23</v>
      </c>
      <c r="C10" s="13">
        <f t="shared" si="0"/>
        <v>4969365</v>
      </c>
      <c r="D10" s="14">
        <v>1059296</v>
      </c>
      <c r="E10" s="14">
        <v>274198</v>
      </c>
      <c r="F10" s="14">
        <v>395014</v>
      </c>
      <c r="G10" s="14">
        <v>139972</v>
      </c>
      <c r="H10" s="14">
        <v>2913444</v>
      </c>
      <c r="I10" s="14">
        <v>10200</v>
      </c>
      <c r="J10" s="14">
        <v>1868</v>
      </c>
      <c r="K10" s="14"/>
      <c r="L10" s="14"/>
      <c r="M10" s="14"/>
      <c r="N10" s="14">
        <v>175373</v>
      </c>
    </row>
    <row r="11" spans="1:18" x14ac:dyDescent="0.25">
      <c r="A11" s="1">
        <v>8</v>
      </c>
      <c r="B11" s="12" t="s">
        <v>24</v>
      </c>
      <c r="C11" s="13">
        <f t="shared" si="0"/>
        <v>7684190</v>
      </c>
      <c r="D11" s="14">
        <v>1293762</v>
      </c>
      <c r="E11" s="14">
        <v>286245</v>
      </c>
      <c r="F11" s="14">
        <v>1151450</v>
      </c>
      <c r="G11" s="14">
        <v>256324</v>
      </c>
      <c r="H11" s="14">
        <v>4542897</v>
      </c>
      <c r="I11" s="14">
        <v>27591</v>
      </c>
      <c r="J11" s="14">
        <v>930</v>
      </c>
      <c r="K11" s="14"/>
      <c r="L11" s="14">
        <v>6500</v>
      </c>
      <c r="M11" s="14"/>
      <c r="N11" s="14">
        <v>118491</v>
      </c>
    </row>
    <row r="12" spans="1:18" x14ac:dyDescent="0.25">
      <c r="A12" s="1">
        <v>9</v>
      </c>
      <c r="B12" s="12" t="s">
        <v>25</v>
      </c>
      <c r="C12" s="13">
        <f t="shared" si="0"/>
        <v>8943932</v>
      </c>
      <c r="D12" s="14">
        <v>1855295</v>
      </c>
      <c r="E12" s="14">
        <v>342041</v>
      </c>
      <c r="F12" s="14">
        <v>463958</v>
      </c>
      <c r="G12" s="14">
        <v>332761</v>
      </c>
      <c r="H12" s="14">
        <v>5401392</v>
      </c>
      <c r="I12" s="14">
        <v>16145</v>
      </c>
      <c r="J12" s="14">
        <v>1727</v>
      </c>
      <c r="K12" s="14"/>
      <c r="L12" s="14">
        <v>103324</v>
      </c>
      <c r="M12" s="14"/>
      <c r="N12" s="14">
        <v>427289</v>
      </c>
    </row>
    <row r="13" spans="1:18" x14ac:dyDescent="0.25">
      <c r="A13" s="1">
        <v>10</v>
      </c>
      <c r="B13" s="12" t="s">
        <v>26</v>
      </c>
      <c r="C13" s="13">
        <f t="shared" si="0"/>
        <v>3501860</v>
      </c>
      <c r="D13" s="14">
        <v>858003</v>
      </c>
      <c r="E13" s="14">
        <v>281740</v>
      </c>
      <c r="F13" s="14">
        <v>282085</v>
      </c>
      <c r="G13" s="14">
        <v>220400</v>
      </c>
      <c r="H13" s="14">
        <v>1765447</v>
      </c>
      <c r="I13" s="14">
        <v>12084</v>
      </c>
      <c r="J13" s="14">
        <v>486</v>
      </c>
      <c r="K13" s="14"/>
      <c r="L13" s="14"/>
      <c r="M13" s="14"/>
      <c r="N13" s="14">
        <v>81615</v>
      </c>
    </row>
    <row r="14" spans="1:18" x14ac:dyDescent="0.25">
      <c r="A14" s="1">
        <v>11</v>
      </c>
      <c r="B14" s="12" t="s">
        <v>27</v>
      </c>
      <c r="C14" s="13">
        <f t="shared" si="0"/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/>
      <c r="J14" s="14"/>
      <c r="K14" s="14"/>
      <c r="L14" s="14"/>
      <c r="M14" s="14"/>
      <c r="N14" s="14">
        <v>0</v>
      </c>
    </row>
    <row r="15" spans="1:18" x14ac:dyDescent="0.25">
      <c r="A15" s="1">
        <v>12</v>
      </c>
      <c r="B15" s="12" t="s">
        <v>28</v>
      </c>
      <c r="C15" s="13">
        <f t="shared" si="0"/>
        <v>25242356</v>
      </c>
      <c r="D15" s="14">
        <v>1865249</v>
      </c>
      <c r="E15" s="14">
        <v>254846</v>
      </c>
      <c r="F15" s="14">
        <v>2329896</v>
      </c>
      <c r="G15" s="14">
        <v>442156</v>
      </c>
      <c r="H15" s="14">
        <v>19726894</v>
      </c>
      <c r="I15" s="14">
        <v>52391</v>
      </c>
      <c r="J15" s="14">
        <v>729</v>
      </c>
      <c r="K15" s="14"/>
      <c r="L15" s="14"/>
      <c r="M15" s="14">
        <v>277</v>
      </c>
      <c r="N15" s="14">
        <v>569918</v>
      </c>
    </row>
    <row r="16" spans="1:18" x14ac:dyDescent="0.25">
      <c r="A16" s="1">
        <v>13</v>
      </c>
      <c r="B16" s="12" t="s">
        <v>29</v>
      </c>
      <c r="C16" s="13">
        <f t="shared" si="0"/>
        <v>8453894</v>
      </c>
      <c r="D16" s="14">
        <v>825747</v>
      </c>
      <c r="E16" s="14">
        <v>556631</v>
      </c>
      <c r="F16" s="14">
        <v>564672</v>
      </c>
      <c r="G16" s="14">
        <v>259395</v>
      </c>
      <c r="H16" s="14">
        <v>5963667</v>
      </c>
      <c r="I16" s="14">
        <v>21717</v>
      </c>
      <c r="J16" s="14"/>
      <c r="K16" s="14"/>
      <c r="L16" s="14">
        <v>11600</v>
      </c>
      <c r="M16" s="14"/>
      <c r="N16" s="14">
        <v>250465</v>
      </c>
    </row>
    <row r="17" spans="1:18" x14ac:dyDescent="0.25">
      <c r="A17" s="1">
        <v>14</v>
      </c>
      <c r="B17" s="12" t="s">
        <v>30</v>
      </c>
      <c r="C17" s="13">
        <f t="shared" si="0"/>
        <v>10416299</v>
      </c>
      <c r="D17" s="14">
        <v>2195925</v>
      </c>
      <c r="E17" s="14">
        <v>518058</v>
      </c>
      <c r="F17" s="14">
        <v>1006061</v>
      </c>
      <c r="G17" s="14">
        <v>389298</v>
      </c>
      <c r="H17" s="14">
        <v>5991412</v>
      </c>
      <c r="I17" s="14">
        <v>19099</v>
      </c>
      <c r="J17" s="14">
        <v>840</v>
      </c>
      <c r="K17" s="14">
        <v>8500</v>
      </c>
      <c r="L17" s="14">
        <v>20984</v>
      </c>
      <c r="M17" s="14"/>
      <c r="N17" s="14">
        <v>266122</v>
      </c>
    </row>
    <row r="18" spans="1:18" x14ac:dyDescent="0.25">
      <c r="A18" s="1">
        <v>15</v>
      </c>
      <c r="B18" s="12" t="s">
        <v>31</v>
      </c>
      <c r="C18" s="13">
        <f t="shared" si="0"/>
        <v>9701792</v>
      </c>
      <c r="D18" s="14">
        <v>1459121</v>
      </c>
      <c r="E18" s="14">
        <v>257701</v>
      </c>
      <c r="F18" s="14">
        <v>815763</v>
      </c>
      <c r="G18" s="14">
        <v>335692</v>
      </c>
      <c r="H18" s="14">
        <v>6558570</v>
      </c>
      <c r="I18" s="14">
        <v>10200</v>
      </c>
      <c r="J18" s="14">
        <v>1957</v>
      </c>
      <c r="K18" s="14"/>
      <c r="L18" s="14">
        <v>26440</v>
      </c>
      <c r="M18" s="14"/>
      <c r="N18" s="14">
        <v>236348</v>
      </c>
    </row>
    <row r="19" spans="1:18" s="16" customFormat="1" x14ac:dyDescent="0.25">
      <c r="A19" s="15">
        <v>16</v>
      </c>
      <c r="B19" s="12" t="s">
        <v>32</v>
      </c>
      <c r="C19" s="13">
        <f t="shared" si="0"/>
        <v>5987299</v>
      </c>
      <c r="D19" s="14">
        <v>1101264</v>
      </c>
      <c r="E19" s="14">
        <v>272118</v>
      </c>
      <c r="F19" s="14">
        <v>724713</v>
      </c>
      <c r="G19" s="14">
        <v>104303</v>
      </c>
      <c r="H19" s="14">
        <v>3536743</v>
      </c>
      <c r="I19" s="14">
        <v>4146</v>
      </c>
      <c r="J19" s="14"/>
      <c r="K19" s="14"/>
      <c r="L19" s="14"/>
      <c r="M19" s="14"/>
      <c r="N19" s="14">
        <v>244012</v>
      </c>
      <c r="R19" s="17"/>
    </row>
    <row r="20" spans="1:18" x14ac:dyDescent="0.25">
      <c r="A20" s="1">
        <v>17</v>
      </c>
      <c r="B20" s="12" t="s">
        <v>33</v>
      </c>
      <c r="C20" s="13">
        <f t="shared" si="0"/>
        <v>5405406</v>
      </c>
      <c r="D20" s="14">
        <v>1589170</v>
      </c>
      <c r="E20" s="14">
        <v>550116</v>
      </c>
      <c r="F20" s="14">
        <v>1301448</v>
      </c>
      <c r="G20" s="14">
        <v>119467</v>
      </c>
      <c r="H20" s="14">
        <v>1648361</v>
      </c>
      <c r="I20" s="14">
        <v>38368</v>
      </c>
      <c r="J20" s="14">
        <v>820</v>
      </c>
      <c r="K20" s="14"/>
      <c r="L20" s="14">
        <v>44000</v>
      </c>
      <c r="M20" s="14"/>
      <c r="N20" s="14">
        <v>113656</v>
      </c>
    </row>
    <row r="21" spans="1:18" x14ac:dyDescent="0.25">
      <c r="A21" s="1">
        <v>18</v>
      </c>
      <c r="B21" s="12" t="s">
        <v>34</v>
      </c>
      <c r="C21" s="13">
        <f t="shared" si="0"/>
        <v>7123745</v>
      </c>
      <c r="D21" s="14">
        <v>932636</v>
      </c>
      <c r="E21" s="14">
        <v>245777</v>
      </c>
      <c r="F21" s="14">
        <v>1728231</v>
      </c>
      <c r="G21" s="14">
        <v>150745</v>
      </c>
      <c r="H21" s="14">
        <v>3864522</v>
      </c>
      <c r="I21" s="14">
        <v>4146</v>
      </c>
      <c r="J21" s="14"/>
      <c r="K21" s="14"/>
      <c r="L21" s="14">
        <v>9200</v>
      </c>
      <c r="M21" s="14"/>
      <c r="N21" s="14">
        <v>188488</v>
      </c>
    </row>
    <row r="22" spans="1:18" x14ac:dyDescent="0.25">
      <c r="A22" s="1">
        <v>19</v>
      </c>
      <c r="B22" s="12" t="s">
        <v>35</v>
      </c>
      <c r="C22" s="13">
        <f t="shared" si="0"/>
        <v>12088303</v>
      </c>
      <c r="D22" s="14">
        <v>1549785</v>
      </c>
      <c r="E22" s="14">
        <v>355319</v>
      </c>
      <c r="F22" s="14">
        <v>797082</v>
      </c>
      <c r="G22" s="14">
        <v>485485</v>
      </c>
      <c r="H22" s="14">
        <v>8664590</v>
      </c>
      <c r="I22" s="14">
        <v>34671</v>
      </c>
      <c r="J22" s="14">
        <v>1245</v>
      </c>
      <c r="K22" s="14"/>
      <c r="L22" s="14"/>
      <c r="M22" s="14"/>
      <c r="N22" s="14">
        <v>200126</v>
      </c>
    </row>
    <row r="23" spans="1:18" x14ac:dyDescent="0.25">
      <c r="A23" s="1">
        <v>20</v>
      </c>
      <c r="B23" s="12" t="s">
        <v>36</v>
      </c>
      <c r="C23" s="13">
        <f t="shared" si="0"/>
        <v>1177527</v>
      </c>
      <c r="D23" s="14">
        <v>504655</v>
      </c>
      <c r="E23" s="14">
        <v>51009</v>
      </c>
      <c r="F23" s="14">
        <v>67784</v>
      </c>
      <c r="G23" s="14">
        <v>29270</v>
      </c>
      <c r="H23" s="14">
        <v>510809</v>
      </c>
      <c r="I23" s="14"/>
      <c r="J23" s="14"/>
      <c r="K23" s="14"/>
      <c r="L23" s="14"/>
      <c r="M23" s="14"/>
      <c r="N23" s="14">
        <v>14000</v>
      </c>
    </row>
    <row r="24" spans="1:18" x14ac:dyDescent="0.25">
      <c r="A24" s="1">
        <v>21</v>
      </c>
      <c r="B24" s="12" t="s">
        <v>37</v>
      </c>
      <c r="C24" s="13">
        <f t="shared" si="0"/>
        <v>8960923</v>
      </c>
      <c r="D24" s="14">
        <v>1516124</v>
      </c>
      <c r="E24" s="14">
        <v>458746</v>
      </c>
      <c r="F24" s="14">
        <v>1626239</v>
      </c>
      <c r="G24" s="14">
        <v>372164</v>
      </c>
      <c r="H24" s="14">
        <v>4382881</v>
      </c>
      <c r="I24" s="14">
        <v>13745</v>
      </c>
      <c r="J24" s="14">
        <v>1113</v>
      </c>
      <c r="K24" s="14"/>
      <c r="L24" s="14">
        <v>75330</v>
      </c>
      <c r="M24" s="14"/>
      <c r="N24" s="14">
        <v>514581</v>
      </c>
    </row>
    <row r="25" spans="1:18" x14ac:dyDescent="0.25">
      <c r="A25" s="1">
        <v>22</v>
      </c>
      <c r="B25" s="12" t="s">
        <v>38</v>
      </c>
      <c r="C25" s="13">
        <f t="shared" si="0"/>
        <v>9001797</v>
      </c>
      <c r="D25" s="14">
        <v>1578721</v>
      </c>
      <c r="E25" s="14">
        <v>781909</v>
      </c>
      <c r="F25" s="14">
        <v>535708</v>
      </c>
      <c r="G25" s="14">
        <v>428255</v>
      </c>
      <c r="H25" s="14">
        <v>5081016</v>
      </c>
      <c r="I25" s="14">
        <v>8599</v>
      </c>
      <c r="J25" s="14">
        <v>661</v>
      </c>
      <c r="K25" s="14"/>
      <c r="L25" s="14">
        <v>10480</v>
      </c>
      <c r="M25" s="14"/>
      <c r="N25" s="14">
        <v>576448</v>
      </c>
    </row>
    <row r="26" spans="1:18" x14ac:dyDescent="0.25">
      <c r="A26" s="1">
        <v>23</v>
      </c>
      <c r="B26" s="12" t="s">
        <v>39</v>
      </c>
      <c r="C26" s="13">
        <f t="shared" si="0"/>
        <v>4261992</v>
      </c>
      <c r="D26" s="14">
        <v>1015408</v>
      </c>
      <c r="E26" s="14">
        <v>294023</v>
      </c>
      <c r="F26" s="14">
        <v>632216</v>
      </c>
      <c r="G26" s="14">
        <v>133344</v>
      </c>
      <c r="H26" s="14">
        <v>2095095</v>
      </c>
      <c r="I26" s="14">
        <v>18492</v>
      </c>
      <c r="J26" s="14">
        <v>985</v>
      </c>
      <c r="K26" s="14"/>
      <c r="L26" s="14"/>
      <c r="M26" s="14">
        <v>6</v>
      </c>
      <c r="N26" s="14">
        <v>72423</v>
      </c>
    </row>
    <row r="27" spans="1:18" x14ac:dyDescent="0.25">
      <c r="A27" s="1">
        <v>24</v>
      </c>
      <c r="B27" s="12" t="s">
        <v>40</v>
      </c>
      <c r="C27" s="13">
        <f t="shared" si="0"/>
        <v>4476348</v>
      </c>
      <c r="D27" s="14">
        <v>1465828</v>
      </c>
      <c r="E27" s="14">
        <v>296391</v>
      </c>
      <c r="F27" s="14">
        <v>448476</v>
      </c>
      <c r="G27" s="14">
        <v>163976</v>
      </c>
      <c r="H27" s="14">
        <v>1942420</v>
      </c>
      <c r="I27" s="14">
        <v>18198</v>
      </c>
      <c r="J27" s="14"/>
      <c r="K27" s="14"/>
      <c r="L27" s="14"/>
      <c r="M27" s="14"/>
      <c r="N27" s="14">
        <v>141059</v>
      </c>
    </row>
    <row r="28" spans="1:18" x14ac:dyDescent="0.25">
      <c r="A28" s="1">
        <v>25</v>
      </c>
      <c r="B28" s="12" t="s">
        <v>41</v>
      </c>
      <c r="C28" s="13">
        <f t="shared" si="0"/>
        <v>12490941</v>
      </c>
      <c r="D28" s="14">
        <v>1335084</v>
      </c>
      <c r="E28" s="14">
        <v>449199</v>
      </c>
      <c r="F28" s="14">
        <v>350180</v>
      </c>
      <c r="G28" s="14">
        <v>4503</v>
      </c>
      <c r="H28" s="14">
        <v>10186856</v>
      </c>
      <c r="I28" s="14">
        <v>26791</v>
      </c>
      <c r="J28" s="14">
        <v>1427</v>
      </c>
      <c r="K28" s="14"/>
      <c r="L28" s="14"/>
      <c r="M28" s="14"/>
      <c r="N28" s="14">
        <v>136901</v>
      </c>
    </row>
    <row r="29" spans="1:18" s="20" customFormat="1" x14ac:dyDescent="0.25">
      <c r="A29" s="12"/>
      <c r="B29" s="12" t="s">
        <v>42</v>
      </c>
      <c r="C29" s="18">
        <f t="shared" ref="C29:N29" si="1">SUM(C4:C28)</f>
        <v>213771284</v>
      </c>
      <c r="D29" s="18">
        <f t="shared" si="1"/>
        <v>36043129</v>
      </c>
      <c r="E29" s="18">
        <f t="shared" si="1"/>
        <v>9503727</v>
      </c>
      <c r="F29" s="18">
        <f t="shared" si="1"/>
        <v>20210007</v>
      </c>
      <c r="G29" s="18">
        <f t="shared" si="1"/>
        <v>6364344</v>
      </c>
      <c r="H29" s="18">
        <f t="shared" si="1"/>
        <v>134726069</v>
      </c>
      <c r="I29" s="18">
        <f t="shared" si="1"/>
        <v>514909</v>
      </c>
      <c r="J29" s="18">
        <f t="shared" si="1"/>
        <v>21942</v>
      </c>
      <c r="K29" s="18">
        <f t="shared" si="1"/>
        <v>8500</v>
      </c>
      <c r="L29" s="18">
        <f t="shared" si="1"/>
        <v>426933</v>
      </c>
      <c r="M29" s="18">
        <f t="shared" si="1"/>
        <v>283</v>
      </c>
      <c r="N29" s="18">
        <f t="shared" si="1"/>
        <v>5951441</v>
      </c>
      <c r="O29" s="19"/>
      <c r="P29" s="19"/>
      <c r="R29" s="19"/>
    </row>
    <row r="30" spans="1:18" x14ac:dyDescent="0.25">
      <c r="C30" s="22"/>
    </row>
    <row r="31" spans="1:18" x14ac:dyDescent="0.25">
      <c r="C31" s="3"/>
    </row>
    <row r="32" spans="1:18" x14ac:dyDescent="0.25">
      <c r="C32" s="23"/>
      <c r="F32" s="3"/>
    </row>
    <row r="33" spans="3:3" x14ac:dyDescent="0.25">
      <c r="C33" s="24"/>
    </row>
  </sheetData>
  <mergeCells count="5">
    <mergeCell ref="A1:N1"/>
    <mergeCell ref="B2:C2"/>
    <mergeCell ref="D2:H2"/>
    <mergeCell ref="I2:L2"/>
    <mergeCell ref="M2:N2"/>
  </mergeCells>
  <conditionalFormatting sqref="C3:H3 N3">
    <cfRule type="cellIs" dxfId="0" priority="1" operator="lessThan">
      <formula>0</formula>
    </cfRule>
  </conditionalFormatting>
  <pageMargins left="0" right="0" top="0" bottom="0" header="0" footer="0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розподіл 7</vt:lpstr>
      <vt:lpstr>'розподіл 7'!Область_друку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TDzhumaieva</dc:creator>
  <cp:lastModifiedBy>Клименко Микита Назарович</cp:lastModifiedBy>
  <dcterms:created xsi:type="dcterms:W3CDTF">2023-09-15T07:26:49Z</dcterms:created>
  <dcterms:modified xsi:type="dcterms:W3CDTF">2023-09-15T09:36:34Z</dcterms:modified>
</cp:coreProperties>
</file>