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розподіл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1" l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9" i="1" l="1"/>
</calcChain>
</file>

<file path=xl/sharedStrings.xml><?xml version="1.0" encoding="utf-8"?>
<sst xmlns="http://schemas.openxmlformats.org/spreadsheetml/2006/main" count="47" uniqueCount="47">
  <si>
    <t xml:space="preserve">                                                                                                                                              </t>
  </si>
  <si>
    <t>КЕКВ 2282</t>
  </si>
  <si>
    <t>КЕКВ 2730</t>
  </si>
  <si>
    <t>КЕКВ 2240</t>
  </si>
  <si>
    <t>ТВФ</t>
  </si>
  <si>
    <t>Всього</t>
  </si>
  <si>
    <t>Протезно-ортопедичні вироби</t>
  </si>
  <si>
    <t>Протези молочної залози</t>
  </si>
  <si>
    <t>Ортопедичне взуття</t>
  </si>
  <si>
    <t>Засоби для пересування (крісла колісні)</t>
  </si>
  <si>
    <t xml:space="preserve">Засоби реабілітації </t>
  </si>
  <si>
    <t>Ремонт ДЗР</t>
  </si>
  <si>
    <t>Поштові витрати пов'язані з компенсацією за самостійно придбані ДЗР (уточнена потреба  тервідділень Фонду)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</si>
  <si>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</si>
  <si>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</si>
  <si>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</si>
  <si>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</si>
  <si>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</si>
  <si>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</si>
  <si>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</si>
  <si>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</si>
  <si>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</si>
  <si>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</si>
  <si>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</si>
  <si>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</si>
  <si>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</si>
  <si>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</si>
  <si>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</si>
  <si>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</si>
  <si>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</si>
  <si>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</si>
  <si>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</si>
  <si>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</si>
  <si>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</si>
  <si>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</si>
  <si>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</si>
  <si>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</si>
  <si>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</si>
  <si>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>РАЗОМ</t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</si>
  <si>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 xml:space="preserve">засоби для пересування (крісла колісні) </t>
    </r>
    <r>
      <rPr>
        <b/>
        <sz val="10"/>
        <rFont val="Times New Roman"/>
        <family val="1"/>
        <charset val="204"/>
      </rPr>
      <t>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</si>
  <si>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засоби реабілітації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</si>
  <si>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спеціальні засоби для орієнтування</t>
    </r>
    <r>
      <rPr>
        <b/>
        <sz val="10"/>
        <rFont val="Times New Roman"/>
        <family val="1"/>
        <charset val="204"/>
      </rPr>
      <t xml:space="preserve">, </t>
    </r>
    <r>
      <rPr>
        <b/>
        <i/>
        <sz val="10"/>
        <rFont val="Times New Roman"/>
        <family val="1"/>
        <charset val="204"/>
      </rPr>
      <t>спілкування та обміну інформацією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</si>
  <si>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ПОВ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</si>
  <si>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придбане </t>
    </r>
    <r>
      <rPr>
        <b/>
        <i/>
        <sz val="10"/>
        <rFont val="Times New Roman"/>
        <family val="1"/>
        <charset val="204"/>
      </rPr>
      <t>взуття ортопедичне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</si>
  <si>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ПМЗ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</si>
  <si>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>Компенсація вартості за самостійно придбані</t>
    </r>
    <r>
      <rPr>
        <b/>
        <i/>
        <sz val="10"/>
        <color indexed="8"/>
        <rFont val="Times New Roman"/>
        <family val="1"/>
        <charset val="204"/>
      </rPr>
      <t xml:space="preserve"> інші засоби</t>
    </r>
    <r>
      <rPr>
        <b/>
        <sz val="10"/>
        <color indexed="8"/>
        <rFont val="Times New Roman"/>
        <family val="1"/>
        <charset val="204"/>
      </rPr>
      <t xml:space="preserve"> (</t>
    </r>
    <r>
      <rPr>
        <b/>
        <i/>
        <sz val="10"/>
        <color indexed="8"/>
        <rFont val="Times New Roman"/>
        <family val="1"/>
        <charset val="204"/>
      </rPr>
      <t>наконечники, акумулятори)</t>
    </r>
    <r>
      <rPr>
        <b/>
        <sz val="10"/>
        <color indexed="8"/>
        <rFont val="Times New Roman"/>
        <family val="1"/>
        <charset val="204"/>
      </rPr>
      <t xml:space="preserve"> (уточнена потреба тервідділень Фонду)</t>
    </r>
  </si>
  <si>
    <t xml:space="preserve">Інформація                                                                                                                                                                                                                                                                                                                                                                                                                                                                                                                                    щодо проведеного фінансування за державною програмою 2507110 «Соціальний захист осіб з інвалідністю» у березні  2026 року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напрямом використання бюджетних коштів «Забезпечення допоміжними засобами реабілітації (технічними та іншими засобами реабілітації) осіб з інвалідністю, дітей з інвалідністю та інших окремих категорій населення, виплату                                                                                          грошової компенсації вартості за самостійно придбані такі засоби»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</si>
</sst>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₴_-;\-* #,##0.00\ _₴_-;_-* &quot;-&quot;??\ _₴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3" fillId="0" borderId="1" xfId="2" applyFont="1" applyBorder="1"/>
    <xf numFmtId="0" fontId="5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64" fontId="4" fillId="0" borderId="1" xfId="3" applyFont="1" applyFill="1" applyBorder="1" applyAlignment="1">
      <alignment horizontal="center" vertical="center" wrapText="1"/>
    </xf>
    <xf numFmtId="164" fontId="4" fillId="0" borderId="3" xfId="3" applyFont="1" applyFill="1" applyBorder="1" applyAlignment="1">
      <alignment horizontal="center" vertical="center" wrapText="1"/>
    </xf>
    <xf numFmtId="4" fontId="6" fillId="0" borderId="3" xfId="4" applyNumberFormat="1" applyFont="1" applyBorder="1" applyAlignment="1">
      <alignment horizontal="center" vertical="center" wrapText="1"/>
    </xf>
    <xf numFmtId="0" fontId="4" fillId="0" borderId="1" xfId="2" applyFont="1" applyBorder="1"/>
    <xf numFmtId="4" fontId="3" fillId="0" borderId="1" xfId="1" applyNumberFormat="1" applyFont="1" applyBorder="1" applyAlignment="1">
      <alignment horizontal="right"/>
    </xf>
    <xf numFmtId="4" fontId="0" fillId="0" borderId="1" xfId="0" applyNumberFormat="1" applyBorder="1"/>
    <xf numFmtId="0" fontId="10" fillId="0" borderId="1" xfId="2" applyFont="1" applyBorder="1"/>
    <xf numFmtId="0" fontId="6" fillId="0" borderId="1" xfId="2" applyFont="1" applyBorder="1"/>
    <xf numFmtId="4" fontId="10" fillId="0" borderId="1" xfId="1" applyNumberFormat="1" applyFont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0" fontId="4" fillId="0" borderId="1" xfId="2" applyFont="1" applyBorder="1" applyAlignment="1">
      <alignment horizontal="center" wrapText="1"/>
    </xf>
    <xf numFmtId="0" fontId="4" fillId="0" borderId="1" xfId="2" applyFont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11" fillId="0" borderId="2" xfId="2" applyFont="1" applyBorder="1" applyAlignment="1">
      <alignment horizontal="center" wrapText="1"/>
    </xf>
    <xf numFmtId="0" fontId="11" fillId="0" borderId="0" xfId="2" applyFont="1" applyBorder="1" applyAlignment="1">
      <alignment horizontal="center" wrapText="1"/>
    </xf>
    <xf numFmtId="0" fontId="4" fillId="2" borderId="4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4" fontId="4" fillId="0" borderId="1" xfId="3" applyNumberFormat="1" applyFont="1" applyFill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</cellXfs>
  <cellStyles count="5">
    <cellStyle name="Звичайний" xfId="0" builtinId="0"/>
    <cellStyle name="Звичайний 2" xfId="2"/>
    <cellStyle name="Звичайний 2 2" xfId="4"/>
    <cellStyle name="Фінансовий" xfId="1" builtinId="3"/>
    <cellStyle name="Фінансовий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tabSelected="1" workbookViewId="0">
      <selection activeCell="H4" sqref="H4"/>
    </sheetView>
  </sheetViews>
  <sheetFormatPr defaultRowHeight="15" x14ac:dyDescent="0.25"/>
  <cols>
    <col min="1" max="1" width="4.140625" customWidth="1"/>
    <col min="2" max="2" width="21.140625" customWidth="1"/>
    <col min="3" max="3" width="20.140625" customWidth="1"/>
    <col min="4" max="4" width="21.140625" customWidth="1"/>
    <col min="5" max="5" width="22.140625" customWidth="1"/>
    <col min="6" max="6" width="22.7109375" customWidth="1"/>
    <col min="7" max="7" width="25.140625" customWidth="1"/>
    <col min="8" max="8" width="21.5703125" customWidth="1"/>
    <col min="9" max="11" width="18.7109375" customWidth="1"/>
    <col min="12" max="12" width="18.28515625" customWidth="1"/>
    <col min="13" max="13" width="16.5703125" customWidth="1"/>
    <col min="14" max="14" width="15.7109375" customWidth="1"/>
    <col min="15" max="15" width="15.28515625" customWidth="1"/>
    <col min="16" max="16" width="14.7109375" customWidth="1"/>
    <col min="17" max="17" width="16.140625" customWidth="1"/>
  </cols>
  <sheetData>
    <row r="1" spans="1:17" ht="93.75" customHeight="1" x14ac:dyDescent="0.25">
      <c r="A1" s="17" t="s">
        <v>46</v>
      </c>
      <c r="B1" s="17"/>
      <c r="C1" s="17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7" x14ac:dyDescent="0.25">
      <c r="A2" s="1" t="s">
        <v>0</v>
      </c>
      <c r="B2" s="14"/>
      <c r="C2" s="14"/>
      <c r="D2" s="15" t="s">
        <v>1</v>
      </c>
      <c r="E2" s="15"/>
      <c r="F2" s="15"/>
      <c r="G2" s="15"/>
      <c r="H2" s="15"/>
      <c r="I2" s="19" t="s">
        <v>2</v>
      </c>
      <c r="J2" s="20"/>
      <c r="K2" s="20"/>
      <c r="L2" s="20"/>
      <c r="M2" s="20"/>
      <c r="N2" s="20"/>
      <c r="O2" s="21"/>
      <c r="P2" s="16" t="s">
        <v>3</v>
      </c>
      <c r="Q2" s="16"/>
    </row>
    <row r="3" spans="1:17" ht="143.25" x14ac:dyDescent="0.25">
      <c r="A3" s="2"/>
      <c r="B3" s="3" t="s">
        <v>4</v>
      </c>
      <c r="C3" s="4" t="s">
        <v>5</v>
      </c>
      <c r="D3" s="4" t="s">
        <v>6</v>
      </c>
      <c r="E3" s="4" t="s">
        <v>7</v>
      </c>
      <c r="F3" s="22" t="s">
        <v>8</v>
      </c>
      <c r="G3" s="4" t="s">
        <v>9</v>
      </c>
      <c r="H3" s="4" t="s">
        <v>10</v>
      </c>
      <c r="I3" s="23" t="s">
        <v>39</v>
      </c>
      <c r="J3" s="23" t="s">
        <v>40</v>
      </c>
      <c r="K3" s="23" t="s">
        <v>41</v>
      </c>
      <c r="L3" s="23" t="s">
        <v>42</v>
      </c>
      <c r="M3" s="23" t="s">
        <v>43</v>
      </c>
      <c r="N3" s="23" t="s">
        <v>44</v>
      </c>
      <c r="O3" s="24" t="s">
        <v>45</v>
      </c>
      <c r="P3" s="5" t="s">
        <v>11</v>
      </c>
      <c r="Q3" s="6" t="s">
        <v>12</v>
      </c>
    </row>
    <row r="4" spans="1:17" x14ac:dyDescent="0.25">
      <c r="A4" s="1">
        <v>1</v>
      </c>
      <c r="B4" s="7" t="s">
        <v>13</v>
      </c>
      <c r="C4" s="8">
        <f t="shared" ref="C4:C28" si="0">SUM(D4:Q4)</f>
        <v>26138291</v>
      </c>
      <c r="D4" s="9">
        <v>15501746</v>
      </c>
      <c r="E4" s="9">
        <v>138131</v>
      </c>
      <c r="F4" s="9">
        <v>2195853</v>
      </c>
      <c r="G4" s="9">
        <v>4858316</v>
      </c>
      <c r="H4" s="9">
        <v>1392799</v>
      </c>
      <c r="I4" s="9"/>
      <c r="J4" s="9">
        <v>7853</v>
      </c>
      <c r="K4" s="9">
        <v>62418</v>
      </c>
      <c r="L4" s="9"/>
      <c r="M4" s="9"/>
      <c r="N4" s="9"/>
      <c r="O4" s="9"/>
      <c r="P4" s="9">
        <v>1981175</v>
      </c>
      <c r="Q4" s="9"/>
    </row>
    <row r="5" spans="1:17" x14ac:dyDescent="0.25">
      <c r="A5" s="1">
        <v>2</v>
      </c>
      <c r="B5" s="7" t="s">
        <v>14</v>
      </c>
      <c r="C5" s="8">
        <f t="shared" si="0"/>
        <v>12954954</v>
      </c>
      <c r="D5" s="9">
        <v>8639663</v>
      </c>
      <c r="E5" s="9">
        <v>185050</v>
      </c>
      <c r="F5" s="9">
        <v>883450</v>
      </c>
      <c r="G5" s="9">
        <v>2133319</v>
      </c>
      <c r="H5" s="9">
        <v>302939</v>
      </c>
      <c r="I5" s="9"/>
      <c r="J5" s="9">
        <v>3891</v>
      </c>
      <c r="K5" s="9">
        <v>17391</v>
      </c>
      <c r="L5" s="9">
        <v>28330</v>
      </c>
      <c r="M5" s="9"/>
      <c r="N5" s="9"/>
      <c r="O5" s="9"/>
      <c r="P5" s="9">
        <v>760921</v>
      </c>
      <c r="Q5" s="9"/>
    </row>
    <row r="6" spans="1:17" x14ac:dyDescent="0.25">
      <c r="A6" s="10">
        <v>3</v>
      </c>
      <c r="B6" s="11" t="s">
        <v>15</v>
      </c>
      <c r="C6" s="12">
        <f t="shared" si="0"/>
        <v>39579966</v>
      </c>
      <c r="D6" s="9">
        <v>26903507</v>
      </c>
      <c r="E6" s="9">
        <v>465054</v>
      </c>
      <c r="F6" s="9">
        <v>2906098</v>
      </c>
      <c r="G6" s="9">
        <v>4532293</v>
      </c>
      <c r="H6" s="9">
        <v>2130920</v>
      </c>
      <c r="I6" s="9"/>
      <c r="J6" s="9">
        <v>7459</v>
      </c>
      <c r="K6" s="9">
        <v>100518</v>
      </c>
      <c r="L6" s="9">
        <v>16000</v>
      </c>
      <c r="M6" s="9"/>
      <c r="N6" s="9"/>
      <c r="O6" s="9"/>
      <c r="P6" s="9">
        <v>2518117</v>
      </c>
      <c r="Q6" s="9"/>
    </row>
    <row r="7" spans="1:17" x14ac:dyDescent="0.25">
      <c r="A7" s="1">
        <v>4</v>
      </c>
      <c r="B7" s="7" t="s">
        <v>16</v>
      </c>
      <c r="C7" s="8">
        <f t="shared" si="0"/>
        <v>2136732</v>
      </c>
      <c r="D7" s="9">
        <v>1393948</v>
      </c>
      <c r="E7" s="9">
        <v>13744</v>
      </c>
      <c r="F7" s="9">
        <v>65190</v>
      </c>
      <c r="G7" s="9">
        <v>301737</v>
      </c>
      <c r="H7" s="9">
        <v>362113</v>
      </c>
      <c r="I7" s="9"/>
      <c r="J7" s="9"/>
      <c r="K7" s="9"/>
      <c r="L7" s="9"/>
      <c r="M7" s="9"/>
      <c r="N7" s="9"/>
      <c r="O7" s="9"/>
      <c r="P7" s="9"/>
      <c r="Q7" s="9"/>
    </row>
    <row r="8" spans="1:17" x14ac:dyDescent="0.25">
      <c r="A8" s="1">
        <v>5</v>
      </c>
      <c r="B8" s="7" t="s">
        <v>17</v>
      </c>
      <c r="C8" s="8">
        <f t="shared" si="0"/>
        <v>31887584</v>
      </c>
      <c r="D8" s="9">
        <v>17080738</v>
      </c>
      <c r="E8" s="9">
        <v>290555</v>
      </c>
      <c r="F8" s="9">
        <v>2284814</v>
      </c>
      <c r="G8" s="9">
        <v>9108775</v>
      </c>
      <c r="H8" s="9">
        <v>1275402</v>
      </c>
      <c r="I8" s="9"/>
      <c r="J8" s="9">
        <v>30858</v>
      </c>
      <c r="K8" s="9">
        <v>99153</v>
      </c>
      <c r="L8" s="9">
        <v>71725</v>
      </c>
      <c r="M8" s="9">
        <v>11456</v>
      </c>
      <c r="N8" s="9"/>
      <c r="O8" s="9"/>
      <c r="P8" s="9">
        <v>1634108</v>
      </c>
      <c r="Q8" s="9"/>
    </row>
    <row r="9" spans="1:17" x14ac:dyDescent="0.25">
      <c r="A9" s="1">
        <v>6</v>
      </c>
      <c r="B9" s="7" t="s">
        <v>18</v>
      </c>
      <c r="C9" s="8">
        <f t="shared" si="0"/>
        <v>17181452</v>
      </c>
      <c r="D9" s="9">
        <v>13280081</v>
      </c>
      <c r="E9" s="9">
        <v>222615</v>
      </c>
      <c r="F9" s="9">
        <v>690542</v>
      </c>
      <c r="G9" s="9">
        <v>2150875</v>
      </c>
      <c r="H9" s="9">
        <v>311336</v>
      </c>
      <c r="I9" s="9"/>
      <c r="J9" s="9"/>
      <c r="K9" s="9">
        <v>16584</v>
      </c>
      <c r="L9" s="9">
        <v>32000</v>
      </c>
      <c r="M9" s="9"/>
      <c r="N9" s="9"/>
      <c r="O9" s="9"/>
      <c r="P9" s="9">
        <v>477419</v>
      </c>
      <c r="Q9" s="9"/>
    </row>
    <row r="10" spans="1:17" x14ac:dyDescent="0.25">
      <c r="A10" s="1">
        <v>7</v>
      </c>
      <c r="B10" s="7" t="s">
        <v>19</v>
      </c>
      <c r="C10" s="8">
        <f t="shared" si="0"/>
        <v>12510448</v>
      </c>
      <c r="D10" s="9">
        <v>9811804</v>
      </c>
      <c r="E10" s="9">
        <v>58081</v>
      </c>
      <c r="F10" s="9">
        <v>559711</v>
      </c>
      <c r="G10" s="9">
        <v>1184935</v>
      </c>
      <c r="H10" s="9">
        <v>508795</v>
      </c>
      <c r="I10" s="9"/>
      <c r="J10" s="9">
        <v>985</v>
      </c>
      <c r="K10" s="9">
        <v>13810</v>
      </c>
      <c r="L10" s="9">
        <v>9830</v>
      </c>
      <c r="M10" s="9"/>
      <c r="N10" s="9"/>
      <c r="O10" s="9"/>
      <c r="P10" s="9">
        <v>362497</v>
      </c>
      <c r="Q10" s="9"/>
    </row>
    <row r="11" spans="1:17" x14ac:dyDescent="0.25">
      <c r="A11" s="1">
        <v>8</v>
      </c>
      <c r="B11" s="7" t="s">
        <v>20</v>
      </c>
      <c r="C11" s="8">
        <f t="shared" si="0"/>
        <v>25880590</v>
      </c>
      <c r="D11" s="9">
        <v>17897501</v>
      </c>
      <c r="E11" s="9">
        <v>131544</v>
      </c>
      <c r="F11" s="9">
        <v>1575436</v>
      </c>
      <c r="G11" s="9">
        <v>4403300</v>
      </c>
      <c r="H11" s="9">
        <v>796079</v>
      </c>
      <c r="I11" s="9"/>
      <c r="J11" s="9">
        <v>1471</v>
      </c>
      <c r="K11" s="9">
        <v>54600</v>
      </c>
      <c r="L11" s="9">
        <v>22828</v>
      </c>
      <c r="M11" s="9"/>
      <c r="N11" s="9"/>
      <c r="O11" s="9"/>
      <c r="P11" s="9">
        <v>997831</v>
      </c>
      <c r="Q11" s="9"/>
    </row>
    <row r="12" spans="1:17" x14ac:dyDescent="0.25">
      <c r="A12" s="1">
        <v>9</v>
      </c>
      <c r="B12" s="7" t="s">
        <v>21</v>
      </c>
      <c r="C12" s="8">
        <f t="shared" si="0"/>
        <v>19745765</v>
      </c>
      <c r="D12" s="9">
        <v>13369559</v>
      </c>
      <c r="E12" s="9">
        <v>225089</v>
      </c>
      <c r="F12" s="9">
        <v>599417</v>
      </c>
      <c r="G12" s="9">
        <v>3417135</v>
      </c>
      <c r="H12" s="9">
        <v>574343</v>
      </c>
      <c r="I12" s="9"/>
      <c r="J12" s="9">
        <v>2144</v>
      </c>
      <c r="K12" s="9">
        <v>24546</v>
      </c>
      <c r="L12" s="9">
        <v>49150</v>
      </c>
      <c r="M12" s="9"/>
      <c r="N12" s="9"/>
      <c r="O12" s="9"/>
      <c r="P12" s="9">
        <v>1484382</v>
      </c>
      <c r="Q12" s="9"/>
    </row>
    <row r="13" spans="1:17" x14ac:dyDescent="0.25">
      <c r="A13" s="1">
        <v>10</v>
      </c>
      <c r="B13" s="7" t="s">
        <v>22</v>
      </c>
      <c r="C13" s="8">
        <f t="shared" si="0"/>
        <v>12139289</v>
      </c>
      <c r="D13" s="9">
        <v>8595561</v>
      </c>
      <c r="E13" s="9">
        <v>258333</v>
      </c>
      <c r="F13" s="9">
        <v>394846</v>
      </c>
      <c r="G13" s="9">
        <v>1702920</v>
      </c>
      <c r="H13" s="9">
        <v>823635</v>
      </c>
      <c r="I13" s="9"/>
      <c r="J13" s="9">
        <v>29868</v>
      </c>
      <c r="K13" s="9">
        <v>9455</v>
      </c>
      <c r="L13" s="9"/>
      <c r="M13" s="9"/>
      <c r="N13" s="9"/>
      <c r="O13" s="9"/>
      <c r="P13" s="9">
        <v>324671</v>
      </c>
      <c r="Q13" s="9"/>
    </row>
    <row r="14" spans="1:17" x14ac:dyDescent="0.25">
      <c r="A14" s="1">
        <v>11</v>
      </c>
      <c r="B14" s="7" t="s">
        <v>23</v>
      </c>
      <c r="C14" s="8">
        <f t="shared" si="0"/>
        <v>0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x14ac:dyDescent="0.25">
      <c r="A15" s="1">
        <v>12</v>
      </c>
      <c r="B15" s="7" t="s">
        <v>24</v>
      </c>
      <c r="C15" s="8">
        <f t="shared" si="0"/>
        <v>55625588</v>
      </c>
      <c r="D15" s="9">
        <v>39061864</v>
      </c>
      <c r="E15" s="9">
        <v>278921</v>
      </c>
      <c r="F15" s="9">
        <v>3007843</v>
      </c>
      <c r="G15" s="9">
        <v>9539241</v>
      </c>
      <c r="H15" s="9">
        <v>1373873</v>
      </c>
      <c r="I15" s="9"/>
      <c r="J15" s="9">
        <v>44352</v>
      </c>
      <c r="K15" s="9">
        <v>114257</v>
      </c>
      <c r="L15" s="9">
        <v>62000</v>
      </c>
      <c r="M15" s="9"/>
      <c r="N15" s="9"/>
      <c r="O15" s="9">
        <v>820</v>
      </c>
      <c r="P15" s="9">
        <v>2142417</v>
      </c>
      <c r="Q15" s="9"/>
    </row>
    <row r="16" spans="1:17" x14ac:dyDescent="0.25">
      <c r="A16" s="1">
        <v>13</v>
      </c>
      <c r="B16" s="7" t="s">
        <v>25</v>
      </c>
      <c r="C16" s="8">
        <f t="shared" si="0"/>
        <v>17524936</v>
      </c>
      <c r="D16" s="9">
        <v>13727329</v>
      </c>
      <c r="E16" s="9">
        <v>130094</v>
      </c>
      <c r="F16" s="9">
        <v>445308</v>
      </c>
      <c r="G16" s="9">
        <v>2165693</v>
      </c>
      <c r="H16" s="9">
        <v>486043</v>
      </c>
      <c r="I16" s="9"/>
      <c r="J16" s="9">
        <v>4432</v>
      </c>
      <c r="K16" s="9">
        <v>4146</v>
      </c>
      <c r="L16" s="9"/>
      <c r="M16" s="9"/>
      <c r="N16" s="9"/>
      <c r="O16" s="9"/>
      <c r="P16" s="9">
        <v>561891</v>
      </c>
      <c r="Q16" s="9"/>
    </row>
    <row r="17" spans="1:17" x14ac:dyDescent="0.25">
      <c r="A17" s="1">
        <v>14</v>
      </c>
      <c r="B17" s="7" t="s">
        <v>26</v>
      </c>
      <c r="C17" s="8">
        <f t="shared" si="0"/>
        <v>40630883</v>
      </c>
      <c r="D17" s="9">
        <v>31121901</v>
      </c>
      <c r="E17" s="9">
        <v>267063</v>
      </c>
      <c r="F17" s="9">
        <v>1677850</v>
      </c>
      <c r="G17" s="9">
        <v>5774279</v>
      </c>
      <c r="H17" s="9">
        <v>636922</v>
      </c>
      <c r="I17" s="9"/>
      <c r="J17" s="9"/>
      <c r="K17" s="9">
        <v>21871</v>
      </c>
      <c r="L17" s="9">
        <v>49000</v>
      </c>
      <c r="M17" s="9"/>
      <c r="N17" s="9"/>
      <c r="O17" s="9"/>
      <c r="P17" s="9">
        <v>1081997</v>
      </c>
      <c r="Q17" s="9"/>
    </row>
    <row r="18" spans="1:17" x14ac:dyDescent="0.25">
      <c r="A18" s="1">
        <v>15</v>
      </c>
      <c r="B18" s="7" t="s">
        <v>27</v>
      </c>
      <c r="C18" s="8">
        <f t="shared" si="0"/>
        <v>25744110</v>
      </c>
      <c r="D18" s="9">
        <v>17705627</v>
      </c>
      <c r="E18" s="9">
        <v>241878</v>
      </c>
      <c r="F18" s="9">
        <v>2682664</v>
      </c>
      <c r="G18" s="9">
        <v>3028102</v>
      </c>
      <c r="H18" s="9">
        <v>1267050</v>
      </c>
      <c r="I18" s="9"/>
      <c r="J18" s="9">
        <v>17737</v>
      </c>
      <c r="K18" s="9">
        <v>40528</v>
      </c>
      <c r="L18" s="9">
        <v>2200</v>
      </c>
      <c r="M18" s="9"/>
      <c r="N18" s="9"/>
      <c r="O18" s="9"/>
      <c r="P18" s="9">
        <v>758324</v>
      </c>
      <c r="Q18" s="9"/>
    </row>
    <row r="19" spans="1:17" x14ac:dyDescent="0.25">
      <c r="A19" s="10">
        <v>16</v>
      </c>
      <c r="B19" s="7" t="s">
        <v>28</v>
      </c>
      <c r="C19" s="8">
        <f t="shared" si="0"/>
        <v>23963305</v>
      </c>
      <c r="D19" s="9">
        <v>18493819</v>
      </c>
      <c r="E19" s="9">
        <v>67222</v>
      </c>
      <c r="F19" s="9">
        <v>1197282</v>
      </c>
      <c r="G19" s="9">
        <v>2296495</v>
      </c>
      <c r="H19" s="9">
        <v>905067</v>
      </c>
      <c r="I19" s="9"/>
      <c r="J19" s="9"/>
      <c r="K19" s="9">
        <v>25192</v>
      </c>
      <c r="L19" s="9"/>
      <c r="M19" s="9"/>
      <c r="N19" s="9"/>
      <c r="O19" s="9"/>
      <c r="P19" s="9">
        <v>978228</v>
      </c>
      <c r="Q19" s="9"/>
    </row>
    <row r="20" spans="1:17" x14ac:dyDescent="0.25">
      <c r="A20" s="1">
        <v>17</v>
      </c>
      <c r="B20" s="7" t="s">
        <v>29</v>
      </c>
      <c r="C20" s="8">
        <f t="shared" si="0"/>
        <v>15171129</v>
      </c>
      <c r="D20" s="9">
        <v>9687180</v>
      </c>
      <c r="E20" s="9">
        <v>152074</v>
      </c>
      <c r="F20" s="9">
        <v>2363499</v>
      </c>
      <c r="G20" s="9">
        <v>1526512</v>
      </c>
      <c r="H20" s="9">
        <v>829811</v>
      </c>
      <c r="I20" s="9"/>
      <c r="J20" s="9">
        <v>7276</v>
      </c>
      <c r="K20" s="9">
        <v>46122</v>
      </c>
      <c r="L20" s="9"/>
      <c r="M20" s="9"/>
      <c r="N20" s="9"/>
      <c r="O20" s="9">
        <v>820</v>
      </c>
      <c r="P20" s="9">
        <v>557835</v>
      </c>
      <c r="Q20" s="9"/>
    </row>
    <row r="21" spans="1:17" x14ac:dyDescent="0.25">
      <c r="A21" s="1">
        <v>18</v>
      </c>
      <c r="B21" s="7" t="s">
        <v>30</v>
      </c>
      <c r="C21" s="8">
        <f t="shared" si="0"/>
        <v>14483834</v>
      </c>
      <c r="D21" s="9">
        <v>8254920</v>
      </c>
      <c r="E21" s="9">
        <v>144386</v>
      </c>
      <c r="F21" s="9">
        <v>3366632</v>
      </c>
      <c r="G21" s="9">
        <v>2024105</v>
      </c>
      <c r="H21" s="9">
        <v>448116</v>
      </c>
      <c r="I21" s="9"/>
      <c r="J21" s="9">
        <v>243</v>
      </c>
      <c r="K21" s="9"/>
      <c r="L21" s="9">
        <v>48000</v>
      </c>
      <c r="M21" s="9"/>
      <c r="N21" s="9"/>
      <c r="O21" s="9"/>
      <c r="P21" s="9">
        <v>197432</v>
      </c>
      <c r="Q21" s="9"/>
    </row>
    <row r="22" spans="1:17" x14ac:dyDescent="0.25">
      <c r="A22" s="1">
        <v>19</v>
      </c>
      <c r="B22" s="7" t="s">
        <v>31</v>
      </c>
      <c r="C22" s="8">
        <f t="shared" si="0"/>
        <v>27049610</v>
      </c>
      <c r="D22" s="9">
        <v>19826027</v>
      </c>
      <c r="E22" s="9">
        <v>351621</v>
      </c>
      <c r="F22" s="9">
        <v>1804236</v>
      </c>
      <c r="G22" s="9">
        <v>2435054</v>
      </c>
      <c r="H22" s="9">
        <v>1008018</v>
      </c>
      <c r="I22" s="9"/>
      <c r="J22" s="9">
        <v>1633</v>
      </c>
      <c r="K22" s="9">
        <v>26283</v>
      </c>
      <c r="L22" s="9">
        <v>16000</v>
      </c>
      <c r="M22" s="9"/>
      <c r="N22" s="9"/>
      <c r="O22" s="9"/>
      <c r="P22" s="9">
        <v>1580738</v>
      </c>
      <c r="Q22" s="9"/>
    </row>
    <row r="23" spans="1:17" x14ac:dyDescent="0.25">
      <c r="A23" s="1">
        <v>20</v>
      </c>
      <c r="B23" s="7" t="s">
        <v>32</v>
      </c>
      <c r="C23" s="8">
        <f t="shared" si="0"/>
        <v>4192485</v>
      </c>
      <c r="D23" s="9">
        <v>3796973</v>
      </c>
      <c r="E23" s="9">
        <v>7036</v>
      </c>
      <c r="F23" s="9">
        <v>80030</v>
      </c>
      <c r="G23" s="9">
        <v>190783</v>
      </c>
      <c r="H23" s="9">
        <v>38102</v>
      </c>
      <c r="I23" s="9"/>
      <c r="J23" s="9"/>
      <c r="K23" s="9"/>
      <c r="L23" s="9"/>
      <c r="M23" s="9"/>
      <c r="N23" s="9"/>
      <c r="O23" s="9"/>
      <c r="P23" s="9">
        <v>79561</v>
      </c>
      <c r="Q23" s="9"/>
    </row>
    <row r="24" spans="1:17" x14ac:dyDescent="0.25">
      <c r="A24" s="1">
        <v>21</v>
      </c>
      <c r="B24" s="7" t="s">
        <v>33</v>
      </c>
      <c r="C24" s="8">
        <f t="shared" si="0"/>
        <v>25323748</v>
      </c>
      <c r="D24" s="9">
        <v>16275094</v>
      </c>
      <c r="E24" s="9">
        <v>324893</v>
      </c>
      <c r="F24" s="9">
        <v>3029173</v>
      </c>
      <c r="G24" s="9">
        <v>4023869</v>
      </c>
      <c r="H24" s="9">
        <v>1013828</v>
      </c>
      <c r="I24" s="9"/>
      <c r="J24" s="9">
        <v>5963</v>
      </c>
      <c r="K24" s="9">
        <v>34759</v>
      </c>
      <c r="L24" s="9"/>
      <c r="M24" s="9"/>
      <c r="N24" s="9"/>
      <c r="O24" s="9"/>
      <c r="P24" s="9">
        <v>616169</v>
      </c>
      <c r="Q24" s="9"/>
    </row>
    <row r="25" spans="1:17" x14ac:dyDescent="0.25">
      <c r="A25" s="1">
        <v>22</v>
      </c>
      <c r="B25" s="7" t="s">
        <v>34</v>
      </c>
      <c r="C25" s="8">
        <f t="shared" si="0"/>
        <v>17486476</v>
      </c>
      <c r="D25" s="9">
        <v>12153823</v>
      </c>
      <c r="E25" s="9">
        <v>264931</v>
      </c>
      <c r="F25" s="9">
        <v>946906</v>
      </c>
      <c r="G25" s="9">
        <v>2125769</v>
      </c>
      <c r="H25" s="9">
        <v>536791</v>
      </c>
      <c r="I25" s="9"/>
      <c r="J25" s="9">
        <v>2402</v>
      </c>
      <c r="K25" s="9">
        <v>81058</v>
      </c>
      <c r="L25" s="9"/>
      <c r="M25" s="9">
        <v>2350</v>
      </c>
      <c r="N25" s="9"/>
      <c r="O25" s="9"/>
      <c r="P25" s="9">
        <v>1372446</v>
      </c>
      <c r="Q25" s="9"/>
    </row>
    <row r="26" spans="1:17" x14ac:dyDescent="0.25">
      <c r="A26" s="1">
        <v>23</v>
      </c>
      <c r="B26" s="7" t="s">
        <v>35</v>
      </c>
      <c r="C26" s="8">
        <f t="shared" si="0"/>
        <v>7245799</v>
      </c>
      <c r="D26" s="9">
        <v>4520188</v>
      </c>
      <c r="E26" s="9">
        <v>98649</v>
      </c>
      <c r="F26" s="9">
        <v>578817</v>
      </c>
      <c r="G26" s="9">
        <v>1322628</v>
      </c>
      <c r="H26" s="9">
        <v>415021</v>
      </c>
      <c r="I26" s="9"/>
      <c r="J26" s="9"/>
      <c r="K26" s="9">
        <v>16900</v>
      </c>
      <c r="L26" s="9">
        <v>7828</v>
      </c>
      <c r="M26" s="9"/>
      <c r="N26" s="9"/>
      <c r="O26" s="9"/>
      <c r="P26" s="9">
        <v>285768</v>
      </c>
      <c r="Q26" s="9"/>
    </row>
    <row r="27" spans="1:17" x14ac:dyDescent="0.25">
      <c r="A27" s="1">
        <v>24</v>
      </c>
      <c r="B27" s="7" t="s">
        <v>36</v>
      </c>
      <c r="C27" s="8">
        <f t="shared" si="0"/>
        <v>14822581</v>
      </c>
      <c r="D27" s="9">
        <v>10063088</v>
      </c>
      <c r="E27" s="9">
        <v>180645</v>
      </c>
      <c r="F27" s="9">
        <v>990449</v>
      </c>
      <c r="G27" s="9">
        <v>2677602</v>
      </c>
      <c r="H27" s="9">
        <v>613953</v>
      </c>
      <c r="I27" s="9"/>
      <c r="J27" s="9">
        <v>5885</v>
      </c>
      <c r="K27" s="9">
        <v>27256</v>
      </c>
      <c r="L27" s="9"/>
      <c r="M27" s="9"/>
      <c r="N27" s="9"/>
      <c r="O27" s="9"/>
      <c r="P27" s="9">
        <v>263703</v>
      </c>
      <c r="Q27" s="9"/>
    </row>
    <row r="28" spans="1:17" x14ac:dyDescent="0.25">
      <c r="A28" s="1">
        <v>25</v>
      </c>
      <c r="B28" s="7" t="s">
        <v>37</v>
      </c>
      <c r="C28" s="8">
        <f t="shared" si="0"/>
        <v>29739749</v>
      </c>
      <c r="D28" s="9">
        <v>23030070</v>
      </c>
      <c r="E28" s="9">
        <v>334560</v>
      </c>
      <c r="F28" s="9">
        <v>723216</v>
      </c>
      <c r="G28" s="9">
        <v>3253800</v>
      </c>
      <c r="H28" s="9">
        <v>898744</v>
      </c>
      <c r="I28" s="9"/>
      <c r="J28" s="9">
        <v>57553</v>
      </c>
      <c r="K28" s="9">
        <v>40303</v>
      </c>
      <c r="L28" s="9">
        <v>29490</v>
      </c>
      <c r="M28" s="9"/>
      <c r="N28" s="9"/>
      <c r="O28" s="9">
        <v>400</v>
      </c>
      <c r="P28" s="9">
        <v>1371613</v>
      </c>
      <c r="Q28" s="9"/>
    </row>
    <row r="29" spans="1:17" x14ac:dyDescent="0.25">
      <c r="A29" s="7"/>
      <c r="B29" s="7" t="s">
        <v>38</v>
      </c>
      <c r="C29" s="13">
        <f t="shared" ref="C29:Q29" si="1">SUM(C4:C28)</f>
        <v>519159304</v>
      </c>
      <c r="D29" s="13">
        <f t="shared" si="1"/>
        <v>360192011</v>
      </c>
      <c r="E29" s="13">
        <f t="shared" si="1"/>
        <v>4832169</v>
      </c>
      <c r="F29" s="13">
        <f t="shared" si="1"/>
        <v>35049262</v>
      </c>
      <c r="G29" s="13">
        <f t="shared" si="1"/>
        <v>76177537</v>
      </c>
      <c r="H29" s="13">
        <f t="shared" si="1"/>
        <v>18949700</v>
      </c>
      <c r="I29" s="13">
        <f t="shared" si="1"/>
        <v>0</v>
      </c>
      <c r="J29" s="13">
        <f t="shared" si="1"/>
        <v>232005</v>
      </c>
      <c r="K29" s="13">
        <f t="shared" si="1"/>
        <v>877150</v>
      </c>
      <c r="L29" s="13">
        <f t="shared" si="1"/>
        <v>444381</v>
      </c>
      <c r="M29" s="13">
        <f t="shared" si="1"/>
        <v>13806</v>
      </c>
      <c r="N29" s="13">
        <f t="shared" si="1"/>
        <v>0</v>
      </c>
      <c r="O29" s="13">
        <f t="shared" si="1"/>
        <v>2040</v>
      </c>
      <c r="P29" s="13">
        <f t="shared" si="1"/>
        <v>22389243</v>
      </c>
      <c r="Q29" s="13">
        <f t="shared" si="1"/>
        <v>0</v>
      </c>
    </row>
  </sheetData>
  <mergeCells count="5">
    <mergeCell ref="B2:C2"/>
    <mergeCell ref="D2:H2"/>
    <mergeCell ref="I2:O2"/>
    <mergeCell ref="P2:Q2"/>
    <mergeCell ref="A1:N1"/>
  </mergeCells>
  <conditionalFormatting sqref="C3:H3 P3">
    <cfRule type="cellIs" dxfId="0" priority="1" operator="lessThan">
      <formula>0</formula>
    </cfRule>
  </conditionalFormatting>
  <pageMargins left="0.25" right="0.25" top="0.75" bottom="0.75" header="0.3" footer="0.3"/>
  <pageSetup paperSize="9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розподіл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2026-03-11T15:35:03Z</dcterms:modified>
</cp:coreProperties>
</file>