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ohulenko\Desktop\Постанова 1169\"/>
    </mc:Choice>
  </mc:AlternateContent>
  <workbookProtection workbookAlgorithmName="SHA-512" workbookHashValue="Vm+gM+CyKsYJVWmylDYSlMz8xDrRM87J7gcd/Fj9LjdqbL+N3zksBA3zoLzSKbSNwjERgqZZstFaw62Qn9aTdg==" workbookSaltValue="HrRRz4navpA5O8MOcwGbJw==" workbookSpinCount="100000" lockStructure="1"/>
  <bookViews>
    <workbookView xWindow="-120" yWindow="-120" windowWidth="25440" windowHeight="15390" activeTab="1"/>
  </bookViews>
  <sheets>
    <sheet name="Звіт" sheetId="8" r:id="rId1"/>
    <sheet name="Акт надання послуги" sheetId="5" r:id="rId2"/>
  </sheets>
  <definedNames>
    <definedName name="_xlnm.Print_Area" localSheetId="1">'Акт надання послуги'!$A$1:$I$35</definedName>
    <definedName name="_xlnm.Print_Area" localSheetId="0">Звіт!$A$1:$J$20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8" l="1"/>
  <c r="A12" i="8"/>
  <c r="A11" i="5"/>
  <c r="G6" i="5"/>
  <c r="E6" i="5"/>
  <c r="C3" i="5"/>
  <c r="H34" i="5" s="1"/>
  <c r="L7" i="8"/>
  <c r="I6" i="8" s="1"/>
  <c r="E8" i="5" l="1"/>
  <c r="B11" i="8"/>
  <c r="B12" i="8"/>
  <c r="B10" i="8"/>
  <c r="D12" i="8" l="1"/>
  <c r="F12" i="8"/>
  <c r="F11" i="8"/>
  <c r="D11" i="8"/>
  <c r="A10" i="8"/>
  <c r="F10" i="8"/>
  <c r="H12" i="8"/>
  <c r="D10" i="8"/>
  <c r="B13" i="8"/>
  <c r="B28" i="5" s="1"/>
  <c r="H10" i="8"/>
  <c r="H11" i="8"/>
  <c r="F28" i="5" l="1"/>
  <c r="I12" i="8"/>
  <c r="D13" i="8"/>
  <c r="I10" i="8"/>
  <c r="I11" i="8"/>
  <c r="F13" i="8"/>
  <c r="D28" i="5" s="1"/>
  <c r="I13" i="8" l="1"/>
  <c r="A22" i="5" s="1"/>
  <c r="H28" i="5" s="1"/>
</calcChain>
</file>

<file path=xl/comments1.xml><?xml version="1.0" encoding="utf-8"?>
<comments xmlns="http://schemas.openxmlformats.org/spreadsheetml/2006/main">
  <authors>
    <author>Тодоров Олександр Болеславович</author>
  </authors>
  <commentList>
    <comment ref="A3" authorId="0" shapeId="0">
      <text>
        <r>
          <rPr>
            <sz val="8"/>
            <color indexed="81"/>
            <rFont val="Tahoma"/>
            <family val="2"/>
            <charset val="204"/>
          </rPr>
          <t>тут необхідно вказати найменування надавача соц. послуги</t>
        </r>
      </text>
    </comment>
    <comment ref="B6" authorId="0" shapeId="0">
      <text>
        <r>
          <rPr>
            <sz val="9"/>
            <color indexed="81"/>
            <rFont val="Tahoma"/>
            <family val="2"/>
            <charset val="204"/>
          </rPr>
          <t>тут необхідно вказати дату договору з Фондом</t>
        </r>
      </text>
    </comment>
    <comment ref="E6" authorId="0" shapeId="0">
      <text>
        <r>
          <rPr>
            <sz val="9"/>
            <color indexed="81"/>
            <rFont val="Tahoma"/>
            <family val="2"/>
            <charset val="204"/>
          </rPr>
          <t>тут необхідно вказати номер договору з Фондом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204"/>
          </rPr>
          <t>Обрати стрілками назву місяця, за який формується звіт:</t>
        </r>
      </text>
    </comment>
    <comment ref="L8" authorId="0" shapeId="0">
      <text>
        <r>
          <rPr>
            <b/>
            <sz val="8"/>
            <color indexed="81"/>
            <rFont val="Tahoma"/>
            <family val="2"/>
            <charset val="204"/>
          </rPr>
          <t>!!! графу 1 заповнювати тут</t>
        </r>
      </text>
    </comment>
    <comment ref="M8" authorId="0" shapeId="0">
      <text>
        <r>
          <rPr>
            <b/>
            <sz val="8"/>
            <color indexed="81"/>
            <rFont val="Tahoma"/>
            <family val="2"/>
            <charset val="204"/>
          </rPr>
          <t>!!! графу 2 заповнювати тут</t>
        </r>
      </text>
    </comment>
    <comment ref="N8" authorId="0" shapeId="0">
      <text>
        <r>
          <rPr>
            <b/>
            <sz val="8"/>
            <color indexed="81"/>
            <rFont val="Tahoma"/>
            <family val="2"/>
            <charset val="204"/>
          </rPr>
          <t>!!! графу 3 заповнювати тут</t>
        </r>
      </text>
    </comment>
    <comment ref="O8" authorId="0" shapeId="0">
      <text>
        <r>
          <rPr>
            <b/>
            <sz val="8"/>
            <color indexed="81"/>
            <rFont val="Tahoma"/>
            <family val="2"/>
            <charset val="204"/>
          </rPr>
          <t>!!! графу 4 заповнювати тут</t>
        </r>
      </text>
    </comment>
    <comment ref="C17" authorId="0" shapeId="0">
      <text>
        <r>
          <rPr>
            <sz val="9"/>
            <color indexed="81"/>
            <rFont val="Tahoma"/>
            <charset val="1"/>
          </rPr>
          <t>ПІБ керівника надавача соціальної послуги</t>
        </r>
      </text>
    </comment>
    <comment ref="J17" authorId="0" shapeId="0">
      <text>
        <r>
          <rPr>
            <sz val="9"/>
            <color indexed="81"/>
            <rFont val="Tahoma"/>
            <charset val="1"/>
          </rPr>
          <t>!!! Підписувати вручну та ставити жодні печатки НЕ ПОТРІБНО! 
Підписувати виключно кваліфікованим електронним цифровим підписом (КЕП)</t>
        </r>
      </text>
    </comment>
    <comment ref="C19" authorId="0" shapeId="0">
      <text>
        <r>
          <rPr>
            <sz val="9"/>
            <color indexed="81"/>
            <rFont val="Tahoma"/>
            <charset val="1"/>
          </rPr>
          <t>ПІБ головного бухгалтера надавача соціальної послуги (за наявності), у разі відсутності бухгалтера про це необхідно зазначати щомісяця у супровідному листі до звіту</t>
        </r>
      </text>
    </comment>
  </commentList>
</comments>
</file>

<file path=xl/comments2.xml><?xml version="1.0" encoding="utf-8"?>
<comments xmlns="http://schemas.openxmlformats.org/spreadsheetml/2006/main">
  <authors>
    <author>Тодоров Олександр Болеславович</author>
  </authors>
  <commentList>
    <comment ref="A2" authorId="0" shapeId="0">
      <text>
        <r>
          <rPr>
            <sz val="9"/>
            <color indexed="81"/>
            <rFont val="Tahoma"/>
            <family val="2"/>
            <charset val="204"/>
          </rPr>
          <t>в цьому полі необхідно вказати назву посади керівника і назву організації надвача соціальної послуги, наприклад: 
-Директор Благодійної організації "Назва організації"- 
або 
-Фізична особа підпиємець
(ПІБ керівника або ПІБ ФОПа у цій клітинці вказувати не потрібно)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04"/>
          </rPr>
          <t>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  <comment ref="B9" authorId="0" shapeId="0">
      <text>
        <r>
          <rPr>
            <sz val="10"/>
            <color indexed="81"/>
            <rFont val="Tahoma"/>
            <family val="2"/>
            <charset val="204"/>
          </rPr>
          <t>вказати назву населеного пункту, де надається соц. послуга притулку</t>
        </r>
      </text>
    </comment>
    <comment ref="C13" authorId="0" shapeId="0">
      <text>
        <r>
          <rPr>
            <sz val="10"/>
            <color indexed="81"/>
            <rFont val="Tahoma"/>
            <family val="2"/>
            <charset val="204"/>
          </rPr>
          <t xml:space="preserve">необхідно вказати </t>
        </r>
        <r>
          <rPr>
            <b/>
            <sz val="10"/>
            <color indexed="81"/>
            <rFont val="Tahoma"/>
            <family val="2"/>
            <charset val="204"/>
          </rPr>
          <t>посаду</t>
        </r>
        <r>
          <rPr>
            <sz val="10"/>
            <color indexed="81"/>
            <rFont val="Tahoma"/>
            <family val="2"/>
            <charset val="204"/>
          </rPr>
          <t xml:space="preserve">, </t>
        </r>
        <r>
          <rPr>
            <b/>
            <sz val="10"/>
            <color indexed="81"/>
            <rFont val="Tahoma"/>
            <family val="2"/>
            <charset val="204"/>
          </rPr>
          <t>прізвище, власне ім’я, по батькові керівника надавача соц. послуги</t>
        </r>
      </text>
    </comment>
    <comment ref="D15" authorId="0" shapeId="0">
      <text>
        <r>
          <rPr>
            <sz val="10"/>
            <color indexed="81"/>
            <rFont val="Tahoma"/>
            <family val="2"/>
            <charset val="204"/>
          </rPr>
          <t>необхідно вказати назву документа, на підставі якого діє надавач соц. послуги, наприклад: Статуту</t>
        </r>
      </text>
    </comment>
    <comment ref="C17" authorId="0" shapeId="0">
      <text>
        <r>
          <rPr>
            <sz val="10"/>
            <color indexed="81"/>
            <rFont val="Tahoma"/>
            <family val="2"/>
            <charset val="204"/>
          </rPr>
          <t xml:space="preserve">заповнювати </t>
        </r>
        <r>
          <rPr>
            <b/>
            <sz val="10"/>
            <color indexed="81"/>
            <rFont val="Tahoma"/>
            <family val="2"/>
            <charset val="204"/>
          </rPr>
          <t>тільки</t>
        </r>
        <r>
          <rPr>
            <sz val="10"/>
            <color indexed="81"/>
            <rFont val="Tahoma"/>
            <family val="2"/>
            <charset val="204"/>
          </rPr>
          <t xml:space="preserve"> у випадку, якщо надвач соц. послуги - це фізична особа-підприємець</t>
        </r>
      </text>
    </comment>
    <comment ref="D19" authorId="0" shapeId="0">
      <text>
        <r>
          <rPr>
            <sz val="10"/>
            <color indexed="81"/>
            <rFont val="Tahoma"/>
            <family val="2"/>
            <charset val="204"/>
          </rPr>
          <t xml:space="preserve">заповнювати </t>
        </r>
        <r>
          <rPr>
            <b/>
            <sz val="10"/>
            <color indexed="81"/>
            <rFont val="Tahoma"/>
            <family val="2"/>
            <charset val="204"/>
          </rPr>
          <t>тільки</t>
        </r>
        <r>
          <rPr>
            <sz val="10"/>
            <color indexed="81"/>
            <rFont val="Tahoma"/>
            <family val="2"/>
            <charset val="204"/>
          </rPr>
          <t xml:space="preserve"> у випадку, якщо надвач соц. послуги - це фізична особа-підприємець</t>
        </r>
      </text>
    </comment>
    <comment ref="D22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Тут </t>
        </r>
        <r>
          <rPr>
            <sz val="10"/>
            <color indexed="81"/>
            <rFont val="Tahoma"/>
            <family val="2"/>
            <charset val="204"/>
          </rPr>
          <t xml:space="preserve">вказується фактична вартість надання соціальної послуги за звітний місяць з клітинки зліва (А22) </t>
        </r>
        <r>
          <rPr>
            <b/>
            <sz val="10"/>
            <color indexed="81"/>
            <rFont val="Tahoma"/>
            <family val="2"/>
            <charset val="204"/>
          </rPr>
          <t>(гривень, прописом)</t>
        </r>
      </text>
    </comment>
    <comment ref="H22" authorId="0" shapeId="0">
      <text>
        <r>
          <rPr>
            <b/>
            <sz val="10"/>
            <color indexed="81"/>
            <rFont val="Tahoma"/>
            <family val="2"/>
            <charset val="204"/>
          </rPr>
          <t>Тут</t>
        </r>
        <r>
          <rPr>
            <sz val="10"/>
            <color indexed="81"/>
            <rFont val="Tahoma"/>
            <family val="2"/>
            <charset val="204"/>
          </rPr>
          <t xml:space="preserve">  вказується кількість копійок </t>
        </r>
        <r>
          <rPr>
            <b/>
            <sz val="10"/>
            <color indexed="81"/>
            <rFont val="Tahoma"/>
            <family val="2"/>
            <charset val="204"/>
          </rPr>
          <t>(цифрами)</t>
        </r>
      </text>
    </comment>
    <comment ref="G34" authorId="0" shapeId="0">
      <text>
        <r>
          <rPr>
            <sz val="9"/>
            <color indexed="81"/>
            <rFont val="Tahoma"/>
            <family val="2"/>
            <charset val="204"/>
          </rPr>
          <t>!!! Підписувати вручну та ставити печатки НЕ ПОТРІБНО! 
Підписувати виключно кваліфікованим електронним цифровим підписом (КЕП)</t>
        </r>
      </text>
    </comment>
  </commentList>
</comments>
</file>

<file path=xl/sharedStrings.xml><?xml version="1.0" encoding="utf-8"?>
<sst xmlns="http://schemas.openxmlformats.org/spreadsheetml/2006/main" count="68" uniqueCount="54">
  <si>
    <t>(найменування надавача соціальних послуг)</t>
  </si>
  <si>
    <t>м.</t>
  </si>
  <si>
    <t>за</t>
  </si>
  <si>
    <t>(посада, прізвище, власне ім’я, по батькові (за наявності)</t>
  </si>
  <si>
    <t>в особі</t>
  </si>
  <si>
    <t>(назва та реквізити документа)</t>
  </si>
  <si>
    <t>що діє на підставі</t>
  </si>
  <si>
    <t>(прізвище, власне ім’я, по батькові (за наявності) фізичної особи - підприємця, що надає соціальні послуги)</t>
  </si>
  <si>
    <t>(або</t>
  </si>
  <si>
    <t>Керівник</t>
  </si>
  <si>
    <t>(підпис)</t>
  </si>
  <si>
    <t>Головний бухгалтер</t>
  </si>
  <si>
    <t>"      "</t>
  </si>
  <si>
    <t>№</t>
  </si>
  <si>
    <t>),</t>
  </si>
  <si>
    <t>ВСЬОГО</t>
  </si>
  <si>
    <t>(власне ім'я, прізвище)</t>
  </si>
  <si>
    <t>ЗА ВИКОНАВЦЯ</t>
  </si>
  <si>
    <t>ЗА ЗАМОВНИКА</t>
  </si>
  <si>
    <t>(</t>
  </si>
  <si>
    <t>202__ року</t>
  </si>
  <si>
    <t>(підпис)                           власне ім'я, прізвище</t>
  </si>
  <si>
    <t>Керівник Фонду соціального захисту осіб з інвалідністю</t>
  </si>
  <si>
    <t xml:space="preserve">ЗАТВЕРДЖУЮ        </t>
  </si>
  <si>
    <t xml:space="preserve">ЗАТВЕРДЖУЮ                 
</t>
  </si>
  <si>
    <t>,</t>
  </si>
  <si>
    <t>2025 року</t>
  </si>
  <si>
    <t>) гривень</t>
  </si>
  <si>
    <t>Звіт</t>
  </si>
  <si>
    <t>про надану соціальну послугу притулку, у звітному періоді</t>
  </si>
  <si>
    <t>(найменування надавача соціальної послуги притулку)</t>
  </si>
  <si>
    <t>до Договору від</t>
  </si>
  <si>
    <t>станом на</t>
  </si>
  <si>
    <t>Адреса місця
надання
соціальної
послуги притулку</t>
  </si>
  <si>
    <t>Кількість
осіб, яким
надано
соціальну
послугу
притулку</t>
  </si>
  <si>
    <t>з графи 2
кількість
жінок</t>
  </si>
  <si>
    <t>Кількість днів
надання
соціальної
послуги
притулку</t>
  </si>
  <si>
    <t>Фактична
вартість надання
соціальної
послуги
притулку (грн)</t>
  </si>
  <si>
    <t>* До звіту додається акт надання соціальної послуги притулку (додаток 1).</t>
  </si>
  <si>
    <t xml:space="preserve">(прізвище, власне ім’я та по батькові (за наявності) </t>
  </si>
  <si>
    <t>Тариф на
одного
отримувача (грн)</t>
  </si>
  <si>
    <t>-</t>
  </si>
  <si>
    <t>Акт № ____
надання соціальної послуги притулку</t>
  </si>
  <si>
    <t>(реквізити договору про надання соціальної послуги притулку)</t>
  </si>
  <si>
    <t>Надавач соціальної послуги притулку</t>
  </si>
  <si>
    <r>
      <t xml:space="preserve">що називатиметься надалі - "Виконавець", з однієї сторони, та </t>
    </r>
    <r>
      <rPr>
        <b/>
        <sz val="14"/>
        <color theme="1"/>
        <rFont val="Times New Roman"/>
        <family val="1"/>
        <charset val="204"/>
      </rPr>
      <t>Фонд соціального захисту осіб з інвалідністю в особі керівника</t>
    </r>
    <r>
      <rPr>
        <sz val="14"/>
        <color theme="1"/>
        <rFont val="Times New Roman"/>
        <family val="1"/>
        <charset val="204"/>
      </rPr>
      <t xml:space="preserve">, що діє на підставі </t>
    </r>
    <r>
      <rPr>
        <b/>
        <sz val="14"/>
        <color theme="1"/>
        <rFont val="Times New Roman"/>
        <family val="1"/>
        <charset val="204"/>
      </rPr>
      <t>Положення про Фонд соціального захисту осіб з інвалідністю</t>
    </r>
    <r>
      <rPr>
        <sz val="14"/>
        <color theme="1"/>
        <rFont val="Times New Roman"/>
        <family val="1"/>
        <charset val="204"/>
      </rPr>
      <t>, затвердженого наказом Міністерства соціальної політики України від 14.04.2011 №129 (зі змінами) називатиметься надалі - "Замовник", погодили, що загальна фактична вартість надання соціальної послуги притулку, яка підлягає сплаті, становить</t>
    </r>
  </si>
  <si>
    <t>копійок.</t>
  </si>
  <si>
    <t>№ зп</t>
  </si>
  <si>
    <t>Кількість осіб,
які отримали
соціальну
послугу
притулку</t>
  </si>
  <si>
    <t>Фактична кількість днів
надання соціальної
послуги притулку</t>
  </si>
  <si>
    <t>Тариф на одного
отримувача
(гривні)</t>
  </si>
  <si>
    <t>Фактична вартість надання
соціальної послуги
притулку за звітний
період
(гривні)</t>
  </si>
  <si>
    <t>* Зазначити реквізити договору про надання соціальної послуги притулку</t>
  </si>
  <si>
    <t>відповідно до* договору від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</si>
</sst>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\-;@"/>
    <numFmt numFmtId="165" formatCode="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10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4" fontId="5" fillId="0" borderId="0" xfId="0" applyNumberFormat="1" applyFont="1"/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4" fontId="6" fillId="0" borderId="3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164" fontId="9" fillId="0" borderId="0" xfId="0" applyNumberFormat="1" applyFont="1" applyAlignment="1">
      <alignment horizontal="left" wrapText="1"/>
    </xf>
    <xf numFmtId="0" fontId="1" fillId="0" borderId="3" xfId="0" applyFont="1" applyBorder="1" applyAlignment="1">
      <alignment horizontal="center"/>
    </xf>
    <xf numFmtId="49" fontId="9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/>
    </xf>
    <xf numFmtId="0" fontId="0" fillId="0" borderId="3" xfId="0" applyBorder="1"/>
    <xf numFmtId="0" fontId="14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164" fontId="9" fillId="0" borderId="0" xfId="0" applyNumberFormat="1" applyFont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165" fontId="9" fillId="0" borderId="3" xfId="0" applyNumberFormat="1" applyFont="1" applyBorder="1" applyAlignment="1" applyProtection="1">
      <alignment horizontal="center"/>
      <protection locked="0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3" xfId="0" applyFont="1" applyBorder="1" applyAlignment="1" applyProtection="1">
      <alignment horizontal="center" wrapText="1"/>
      <protection locked="0"/>
    </xf>
    <xf numFmtId="14" fontId="1" fillId="0" borderId="3" xfId="0" applyNumberFormat="1" applyFont="1" applyBorder="1" applyAlignment="1" applyProtection="1">
      <alignment horizont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64" fontId="9" fillId="0" borderId="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164" fontId="5" fillId="0" borderId="3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164" fontId="10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164" fontId="5" fillId="0" borderId="3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top"/>
    </xf>
    <xf numFmtId="49" fontId="9" fillId="0" borderId="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 vertical="center" wrapText="1"/>
    </xf>
    <xf numFmtId="4" fontId="11" fillId="0" borderId="3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99"/>
      <color rgb="FFFF5050"/>
      <color rgb="FFD88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P$6" max="12" min="11" page="10" val="1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</xdr:row>
          <xdr:rowOff>0</xdr:rowOff>
        </xdr:from>
        <xdr:to>
          <xdr:col>10</xdr:col>
          <xdr:colOff>371475</xdr:colOff>
          <xdr:row>7</xdr:row>
          <xdr:rowOff>0</xdr:rowOff>
        </xdr:to>
        <xdr:sp macro="" textlink="">
          <xdr:nvSpPr>
            <xdr:cNvPr id="9240" name="Spinner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R159"/>
  <sheetViews>
    <sheetView view="pageBreakPreview" zoomScale="110" zoomScaleNormal="100" zoomScaleSheetLayoutView="110" workbookViewId="0">
      <selection activeCell="A3" sqref="A3:J3"/>
    </sheetView>
  </sheetViews>
  <sheetFormatPr defaultRowHeight="15" x14ac:dyDescent="0.25"/>
  <cols>
    <col min="1" max="1" width="26.42578125" customWidth="1"/>
    <col min="2" max="2" width="9.5703125" customWidth="1"/>
    <col min="3" max="3" width="6.28515625" customWidth="1"/>
    <col min="4" max="4" width="6.7109375" customWidth="1"/>
    <col min="5" max="6" width="7.42578125" customWidth="1"/>
    <col min="7" max="7" width="6.42578125" customWidth="1"/>
    <col min="8" max="8" width="12.5703125" customWidth="1"/>
    <col min="9" max="9" width="13.28515625" customWidth="1"/>
    <col min="10" max="10" width="14.5703125" customWidth="1"/>
    <col min="11" max="11" width="7" customWidth="1"/>
    <col min="12" max="12" width="27.42578125" customWidth="1"/>
    <col min="13" max="13" width="11" customWidth="1"/>
    <col min="14" max="14" width="10" customWidth="1"/>
    <col min="15" max="15" width="17" customWidth="1"/>
    <col min="16" max="16" width="12.42578125" hidden="1" customWidth="1"/>
  </cols>
  <sheetData>
    <row r="1" spans="1:18" ht="15.75" x14ac:dyDescent="0.25">
      <c r="A1" s="85" t="s">
        <v>28</v>
      </c>
      <c r="B1" s="85"/>
      <c r="C1" s="85"/>
      <c r="D1" s="85"/>
      <c r="E1" s="85"/>
      <c r="F1" s="85"/>
      <c r="G1" s="85"/>
      <c r="H1" s="85"/>
      <c r="I1" s="85"/>
      <c r="J1" s="85"/>
      <c r="K1" s="44"/>
      <c r="L1" s="44"/>
    </row>
    <row r="2" spans="1:18" ht="18.7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44"/>
      <c r="L2" s="44"/>
    </row>
    <row r="3" spans="1:18" ht="60.75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50"/>
      <c r="L3" s="45"/>
    </row>
    <row r="4" spans="1:18" x14ac:dyDescent="0.25">
      <c r="A4" s="82" t="s">
        <v>30</v>
      </c>
      <c r="B4" s="82"/>
      <c r="C4" s="82"/>
      <c r="D4" s="82"/>
      <c r="E4" s="82"/>
      <c r="F4" s="82"/>
      <c r="G4" s="82"/>
      <c r="H4" s="82"/>
      <c r="I4" s="82"/>
      <c r="J4" s="82"/>
      <c r="K4" s="34"/>
      <c r="L4" s="34"/>
    </row>
    <row r="5" spans="1:18" ht="29.2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P5" s="54"/>
    </row>
    <row r="6" spans="1:18" ht="51" customHeight="1" thickBot="1" x14ac:dyDescent="0.3">
      <c r="A6" s="13" t="s">
        <v>31</v>
      </c>
      <c r="B6" s="87"/>
      <c r="C6" s="87"/>
      <c r="D6" s="13" t="s">
        <v>13</v>
      </c>
      <c r="E6" s="48"/>
      <c r="G6" s="8"/>
      <c r="H6" s="13" t="s">
        <v>32</v>
      </c>
      <c r="I6" s="89" t="str">
        <f>IF(L7="листопад","01 грудня 2025 року",IF(L7="грудень","23 грудня 2025 року"))</f>
        <v>01 грудня 2025 року</v>
      </c>
      <c r="J6" s="89"/>
      <c r="K6" s="51"/>
      <c r="L6" s="60"/>
      <c r="P6" s="55">
        <v>11</v>
      </c>
    </row>
    <row r="7" spans="1:18" ht="42.75" customHeight="1" thickBot="1" x14ac:dyDescent="0.3">
      <c r="A7" s="12"/>
      <c r="B7" s="12"/>
      <c r="C7" s="12"/>
      <c r="D7" s="12"/>
      <c r="E7" s="12"/>
      <c r="F7" s="12"/>
      <c r="G7" s="12"/>
      <c r="H7" s="12"/>
      <c r="I7" s="12"/>
      <c r="L7" s="59" t="str">
        <f>IF(P6=11,"листопад",IF(P6=12,"грудень"))</f>
        <v>листопад</v>
      </c>
    </row>
    <row r="8" spans="1:18" ht="105" customHeight="1" x14ac:dyDescent="0.25">
      <c r="A8" s="31" t="s">
        <v>33</v>
      </c>
      <c r="B8" s="76" t="s">
        <v>34</v>
      </c>
      <c r="C8" s="88"/>
      <c r="D8" s="78" t="s">
        <v>35</v>
      </c>
      <c r="E8" s="78"/>
      <c r="F8" s="76" t="s">
        <v>36</v>
      </c>
      <c r="G8" s="88"/>
      <c r="H8" s="31" t="s">
        <v>40</v>
      </c>
      <c r="I8" s="78" t="s">
        <v>37</v>
      </c>
      <c r="J8" s="78"/>
      <c r="K8" s="52"/>
      <c r="L8" s="56" t="s">
        <v>33</v>
      </c>
      <c r="M8" s="57" t="s">
        <v>34</v>
      </c>
      <c r="N8" s="57" t="s">
        <v>35</v>
      </c>
      <c r="O8" s="58" t="s">
        <v>36</v>
      </c>
      <c r="P8" s="43"/>
      <c r="Q8" s="43"/>
      <c r="R8" s="43"/>
    </row>
    <row r="9" spans="1:18" x14ac:dyDescent="0.25">
      <c r="A9" s="31">
        <v>1</v>
      </c>
      <c r="B9" s="38">
        <v>2</v>
      </c>
      <c r="C9" s="39"/>
      <c r="D9" s="79">
        <v>3</v>
      </c>
      <c r="E9" s="80"/>
      <c r="F9" s="76">
        <v>4</v>
      </c>
      <c r="G9" s="77"/>
      <c r="H9" s="31">
        <v>5</v>
      </c>
      <c r="I9" s="78">
        <v>6</v>
      </c>
      <c r="J9" s="78"/>
      <c r="K9" s="52"/>
      <c r="L9" s="47">
        <v>1</v>
      </c>
      <c r="M9" s="31">
        <v>2</v>
      </c>
      <c r="N9" s="31">
        <v>3</v>
      </c>
      <c r="O9" s="49">
        <v>4</v>
      </c>
      <c r="P9" s="43"/>
      <c r="Q9" s="43"/>
      <c r="R9" s="43"/>
    </row>
    <row r="10" spans="1:18" ht="95.1" customHeight="1" x14ac:dyDescent="0.25">
      <c r="A10" s="37" t="str">
        <f>IF(B10&gt;0,IF(L10=0,"! не вказано адресу місця надання соц. послуги",L10),"")</f>
        <v/>
      </c>
      <c r="B10" s="72">
        <f>M10</f>
        <v>0</v>
      </c>
      <c r="C10" s="73"/>
      <c r="D10" s="75">
        <f>IF(B10&gt;0,IF(N10&lt;=M10,N10,"число у графі 3 повинно бути не більше, ніж у графі 2"),0)</f>
        <v>0</v>
      </c>
      <c r="E10" s="75"/>
      <c r="F10" s="72">
        <f>IF(B10&gt;0,IF($P$6=11,IF(O10&lt;31,IF(O10&gt;0,O10,"необхідно вказати кількість днів надання притулку"),"кількість вказаних днів перевищує кількість днів у місяці"),IF($P$6=12,IF(O10&lt;23,IF(O10&gt;0,O10,"необхідно вказати кількість днів надання притулку"),"кількість вказаних днів перевищує кількість днів у місяці"))),0)</f>
        <v>0</v>
      </c>
      <c r="G10" s="73"/>
      <c r="H10" s="40">
        <f>IF(B10&gt;0,262.3,0)</f>
        <v>0</v>
      </c>
      <c r="I10" s="74">
        <f>IFERROR(B10*F10*H10,"необхідно виправити зауваження зліва")</f>
        <v>0</v>
      </c>
      <c r="J10" s="74"/>
      <c r="K10" s="53"/>
      <c r="L10" s="65"/>
      <c r="M10" s="61"/>
      <c r="N10" s="61"/>
      <c r="O10" s="62"/>
      <c r="P10" s="43"/>
      <c r="Q10" s="43"/>
      <c r="R10" s="43"/>
    </row>
    <row r="11" spans="1:18" ht="95.1" customHeight="1" x14ac:dyDescent="0.25">
      <c r="A11" s="37" t="str">
        <f t="shared" ref="A11:A12" si="0">IF(B11&gt;0,IF(L11=0,"! не вказано адресу місця надання соц. послуги",L11),"")</f>
        <v/>
      </c>
      <c r="B11" s="72">
        <f t="shared" ref="B11:B12" si="1">M11</f>
        <v>0</v>
      </c>
      <c r="C11" s="73"/>
      <c r="D11" s="75">
        <f t="shared" ref="D11:D12" si="2">IF(B11&gt;0,IF(N11&lt;=M11,N11,"число у графі 3 повинно бути не більше, ніж у графі 2"),0)</f>
        <v>0</v>
      </c>
      <c r="E11" s="75"/>
      <c r="F11" s="72">
        <f t="shared" ref="F11:F12" si="3">IF(B11&gt;0,IF($P$6=11,IF(O11&lt;31,IF(O11&gt;0,O11,"необхідно вказати кількість днів надання притулку"),"кількість вказаних днів перевищує кількість днів у місяці"),IF($P$6=12,IF(O11&lt;23,IF(O11&gt;0,O11,"необхідно вказати кількість днів надання притулку"),"кількість вказаних днів перевищує кількість днів у місяці"))),0)</f>
        <v>0</v>
      </c>
      <c r="G11" s="73"/>
      <c r="H11" s="40">
        <f t="shared" ref="H11:H12" si="4">IF(B11&gt;0,262.3,0)</f>
        <v>0</v>
      </c>
      <c r="I11" s="74">
        <f t="shared" ref="I11:I12" si="5">IFERROR(B11*F11*H11,"необхідно виправити зауваження зліва")</f>
        <v>0</v>
      </c>
      <c r="J11" s="74"/>
      <c r="K11" s="53"/>
      <c r="L11" s="65"/>
      <c r="M11" s="61"/>
      <c r="N11" s="61"/>
      <c r="O11" s="62"/>
      <c r="P11" s="43"/>
      <c r="Q11" s="43"/>
      <c r="R11" s="43"/>
    </row>
    <row r="12" spans="1:18" ht="95.1" customHeight="1" thickBot="1" x14ac:dyDescent="0.3">
      <c r="A12" s="37" t="str">
        <f t="shared" si="0"/>
        <v/>
      </c>
      <c r="B12" s="72">
        <f t="shared" si="1"/>
        <v>0</v>
      </c>
      <c r="C12" s="73"/>
      <c r="D12" s="75">
        <f t="shared" si="2"/>
        <v>0</v>
      </c>
      <c r="E12" s="75"/>
      <c r="F12" s="72">
        <f t="shared" si="3"/>
        <v>0</v>
      </c>
      <c r="G12" s="73"/>
      <c r="H12" s="40">
        <f t="shared" si="4"/>
        <v>0</v>
      </c>
      <c r="I12" s="74">
        <f t="shared" si="5"/>
        <v>0</v>
      </c>
      <c r="J12" s="74"/>
      <c r="K12" s="53"/>
      <c r="L12" s="66"/>
      <c r="M12" s="63"/>
      <c r="N12" s="63"/>
      <c r="O12" s="64"/>
      <c r="P12" s="43"/>
      <c r="Q12" s="43"/>
      <c r="R12" s="43"/>
    </row>
    <row r="13" spans="1:18" ht="30.75" customHeight="1" x14ac:dyDescent="0.25">
      <c r="A13" s="41" t="s">
        <v>15</v>
      </c>
      <c r="B13" s="83">
        <f>SUM(B10:C12)</f>
        <v>0</v>
      </c>
      <c r="C13" s="84"/>
      <c r="D13" s="83">
        <f>SUM(D10:E12)</f>
        <v>0</v>
      </c>
      <c r="E13" s="84"/>
      <c r="F13" s="83">
        <f>SUM(F10:G12)</f>
        <v>0</v>
      </c>
      <c r="G13" s="84"/>
      <c r="H13" s="42" t="s">
        <v>41</v>
      </c>
      <c r="I13" s="71" t="str">
        <f>IF(A3=0,"не вказано найменування надавача",IF(OR(B6=0,E6=0),"не вказані реквізити договору",IF(OR(A10="! не вказано адресу місця надання соц. послуги",A11="! не вказано адресу місця надання соц. послуги",A12="! не вказано адресу місця надання соц. послуги"),"не вказано адресу місця надання послуги",IF(C17=0,"не вказано ПІБ керівника",IF(OR(I10="необхідно виправити зауваження зліва",I11="необхідно виправити зауваження зліва",I12="необхідно виправити зауваження зліва",D10="число у графі 3 повинно бути не більше, ніж у графі 2",D11="число у графі 3 повинно бути не більше, ніж у графі 2",D12="число у графі 3 повинно бути не більше, ніж у графі 2"),"виправити зауваження в таблиці",SUM(I10:J12))))))</f>
        <v>не вказано найменування надавача</v>
      </c>
      <c r="J13" s="71"/>
      <c r="K13" s="46"/>
      <c r="L13" s="46"/>
    </row>
    <row r="14" spans="1:18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18" x14ac:dyDescent="0.25">
      <c r="A15" s="35" t="s">
        <v>38</v>
      </c>
      <c r="B15" s="12"/>
      <c r="C15" s="12"/>
      <c r="D15" s="12"/>
      <c r="E15" s="12"/>
      <c r="F15" s="12"/>
      <c r="G15" s="12"/>
      <c r="H15" s="12"/>
      <c r="I15" s="12"/>
    </row>
    <row r="16" spans="1:18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12" ht="37.5" customHeight="1" x14ac:dyDescent="0.25">
      <c r="A17" s="12" t="s">
        <v>9</v>
      </c>
      <c r="B17" s="12"/>
      <c r="C17" s="81"/>
      <c r="D17" s="81"/>
      <c r="E17" s="81"/>
      <c r="F17" s="81"/>
      <c r="G17" s="81"/>
      <c r="H17" s="81"/>
      <c r="I17" s="12"/>
      <c r="J17" s="33"/>
    </row>
    <row r="18" spans="1:12" ht="17.25" customHeight="1" x14ac:dyDescent="0.25">
      <c r="A18" s="12"/>
      <c r="B18" s="12"/>
      <c r="C18" s="82" t="s">
        <v>39</v>
      </c>
      <c r="D18" s="82"/>
      <c r="E18" s="82"/>
      <c r="F18" s="82"/>
      <c r="G18" s="82"/>
      <c r="H18" s="82"/>
      <c r="I18" s="36"/>
      <c r="J18" s="34" t="s">
        <v>10</v>
      </c>
      <c r="K18" s="34"/>
      <c r="L18" s="34"/>
    </row>
    <row r="19" spans="1:12" ht="34.5" customHeight="1" x14ac:dyDescent="0.25">
      <c r="A19" s="12" t="s">
        <v>11</v>
      </c>
      <c r="B19" s="12"/>
      <c r="C19" s="81"/>
      <c r="D19" s="81"/>
      <c r="E19" s="81"/>
      <c r="F19" s="81"/>
      <c r="G19" s="81"/>
      <c r="H19" s="81"/>
      <c r="I19" s="12"/>
      <c r="J19" s="33"/>
    </row>
    <row r="20" spans="1:12" ht="18" customHeight="1" x14ac:dyDescent="0.25">
      <c r="A20" s="12"/>
      <c r="B20" s="12"/>
      <c r="C20" s="82" t="s">
        <v>39</v>
      </c>
      <c r="D20" s="82"/>
      <c r="E20" s="82"/>
      <c r="F20" s="82"/>
      <c r="G20" s="82"/>
      <c r="H20" s="82"/>
      <c r="I20" s="36"/>
      <c r="J20" s="34" t="s">
        <v>10</v>
      </c>
      <c r="K20" s="34"/>
      <c r="L20" s="34"/>
    </row>
    <row r="21" spans="1:12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12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12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12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12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12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7" spans="1:12" x14ac:dyDescent="0.25">
      <c r="A27" s="12"/>
      <c r="B27" s="12"/>
      <c r="C27" s="12"/>
      <c r="D27" s="12"/>
      <c r="E27" s="12"/>
      <c r="F27" s="12"/>
      <c r="G27" s="12"/>
      <c r="H27" s="12"/>
      <c r="I27" s="12"/>
    </row>
    <row r="28" spans="1:12" x14ac:dyDescent="0.25">
      <c r="A28" s="12"/>
      <c r="B28" s="12"/>
      <c r="C28" s="12"/>
      <c r="D28" s="12"/>
      <c r="E28" s="12"/>
      <c r="F28" s="12"/>
      <c r="G28" s="12"/>
      <c r="H28" s="12"/>
      <c r="I28" s="12"/>
    </row>
    <row r="29" spans="1:12" x14ac:dyDescent="0.25">
      <c r="A29" s="12"/>
      <c r="B29" s="12"/>
      <c r="C29" s="12"/>
      <c r="D29" s="12"/>
      <c r="E29" s="12"/>
      <c r="F29" s="12"/>
      <c r="G29" s="12"/>
      <c r="H29" s="12"/>
      <c r="I29" s="12"/>
    </row>
    <row r="30" spans="1:12" x14ac:dyDescent="0.25">
      <c r="A30" s="12"/>
      <c r="B30" s="12"/>
      <c r="C30" s="12"/>
      <c r="D30" s="12"/>
      <c r="E30" s="12"/>
      <c r="F30" s="12"/>
      <c r="G30" s="12"/>
      <c r="H30" s="12"/>
      <c r="I30" s="12"/>
    </row>
    <row r="31" spans="1:12" x14ac:dyDescent="0.25">
      <c r="A31" s="12"/>
      <c r="B31" s="12"/>
      <c r="C31" s="12"/>
      <c r="D31" s="12"/>
      <c r="E31" s="12"/>
      <c r="F31" s="12"/>
      <c r="G31" s="12"/>
      <c r="H31" s="12"/>
      <c r="I31" s="12"/>
    </row>
    <row r="32" spans="1:12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2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2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2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2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2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2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2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2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2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2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2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2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2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2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2"/>
    </row>
    <row r="101" spans="1:9" x14ac:dyDescent="0.25">
      <c r="A101" s="12"/>
      <c r="B101" s="12"/>
      <c r="C101" s="12"/>
      <c r="D101" s="12"/>
      <c r="E101" s="12"/>
      <c r="F101" s="12"/>
      <c r="G101" s="12"/>
      <c r="H101" s="12"/>
      <c r="I101" s="12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2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2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2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2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2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2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2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2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2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2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2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2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2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2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2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2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2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2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2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2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2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2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2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2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2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2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2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2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2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2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2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2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2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2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2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2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2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2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2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2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2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2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2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2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2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2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2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2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2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2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2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2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2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2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2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2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2"/>
    </row>
  </sheetData>
  <sheetProtection algorithmName="SHA-512" hashValue="u/rs+M0mmCPvMiiEgEwTFVE3NzFpMQqxKR+Ir469iSGFdt5lc1tKf5lZOeUsIHGP38WV+kMzI7iV2QbnaSCejQ==" saltValue="2OT0etDLaDl9PurN1/yKRA==" spinCount="100000" sheet="1" objects="1" scenarios="1" selectLockedCells="1"/>
  <mergeCells count="33">
    <mergeCell ref="A1:J1"/>
    <mergeCell ref="A2:J2"/>
    <mergeCell ref="A3:J3"/>
    <mergeCell ref="A4:J4"/>
    <mergeCell ref="D8:E8"/>
    <mergeCell ref="B6:C6"/>
    <mergeCell ref="B8:C8"/>
    <mergeCell ref="I6:J6"/>
    <mergeCell ref="F8:G8"/>
    <mergeCell ref="I8:J8"/>
    <mergeCell ref="C17:H17"/>
    <mergeCell ref="C18:H18"/>
    <mergeCell ref="C19:H19"/>
    <mergeCell ref="C20:H20"/>
    <mergeCell ref="B13:C13"/>
    <mergeCell ref="D13:E13"/>
    <mergeCell ref="F13:G13"/>
    <mergeCell ref="F9:G9"/>
    <mergeCell ref="I9:J9"/>
    <mergeCell ref="B10:C10"/>
    <mergeCell ref="D10:E10"/>
    <mergeCell ref="F10:G10"/>
    <mergeCell ref="I10:J10"/>
    <mergeCell ref="D9:E9"/>
    <mergeCell ref="I13:J13"/>
    <mergeCell ref="F11:G11"/>
    <mergeCell ref="I11:J11"/>
    <mergeCell ref="B12:C12"/>
    <mergeCell ref="D12:E12"/>
    <mergeCell ref="F12:G12"/>
    <mergeCell ref="I12:J12"/>
    <mergeCell ref="B11:C11"/>
    <mergeCell ref="D11:E11"/>
  </mergeCells>
  <phoneticPr fontId="15" type="noConversion"/>
  <conditionalFormatting sqref="A10:A12">
    <cfRule type="expression" dxfId="1" priority="1">
      <formula>A10="! не вказано адресу місця надання соц. послуги"</formula>
    </cfRule>
  </conditionalFormatting>
  <pageMargins left="0.7" right="0.7" top="0.75" bottom="0.75" header="0.3" footer="0.3"/>
  <pageSetup paperSize="9" scale="7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0" r:id="rId4" name="Spinner 24">
              <controlPr defaultSize="0" autoPict="0">
                <anchor moveWithCells="1" sizeWithCells="1">
                  <from>
                    <xdr:col>10</xdr:col>
                    <xdr:colOff>76200</xdr:colOff>
                    <xdr:row>5</xdr:row>
                    <xdr:rowOff>0</xdr:rowOff>
                  </from>
                  <to>
                    <xdr:col>10</xdr:col>
                    <xdr:colOff>371475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5">
    <tabColor rgb="FFD886C6"/>
    <pageSetUpPr fitToPage="1"/>
  </sheetPr>
  <dimension ref="A1:I39"/>
  <sheetViews>
    <sheetView tabSelected="1" view="pageBreakPreview" zoomScale="90" zoomScaleNormal="100" zoomScaleSheetLayoutView="90" workbookViewId="0">
      <selection activeCell="A2" sqref="A2:E2"/>
    </sheetView>
  </sheetViews>
  <sheetFormatPr defaultColWidth="8.85546875" defaultRowHeight="15.75" x14ac:dyDescent="0.25"/>
  <cols>
    <col min="1" max="1" width="9.28515625" style="2" customWidth="1"/>
    <col min="2" max="2" width="10.85546875" style="2" customWidth="1"/>
    <col min="3" max="7" width="18.85546875" style="2" customWidth="1"/>
    <col min="8" max="8" width="18.140625" style="2" customWidth="1"/>
    <col min="9" max="9" width="21.140625" style="2" customWidth="1"/>
    <col min="10" max="16384" width="8.85546875" style="2"/>
  </cols>
  <sheetData>
    <row r="1" spans="1:9" ht="33.75" customHeight="1" x14ac:dyDescent="0.25">
      <c r="A1" s="103" t="s">
        <v>24</v>
      </c>
      <c r="B1" s="103"/>
      <c r="C1" s="103"/>
      <c r="D1" s="103"/>
      <c r="E1" s="103"/>
      <c r="F1" s="27"/>
      <c r="G1" s="103" t="s">
        <v>23</v>
      </c>
      <c r="H1" s="103"/>
      <c r="I1" s="103"/>
    </row>
    <row r="2" spans="1:9" ht="65.25" customHeight="1" x14ac:dyDescent="0.25">
      <c r="A2" s="104"/>
      <c r="B2" s="104"/>
      <c r="C2" s="104"/>
      <c r="D2" s="104"/>
      <c r="E2" s="104"/>
      <c r="F2" s="27"/>
      <c r="G2" s="107" t="s">
        <v>22</v>
      </c>
      <c r="H2" s="107"/>
      <c r="I2" s="107"/>
    </row>
    <row r="3" spans="1:9" ht="44.25" customHeight="1" x14ac:dyDescent="0.3">
      <c r="A3" s="101"/>
      <c r="B3" s="101"/>
      <c r="C3" s="105">
        <f>Звіт!C17</f>
        <v>0</v>
      </c>
      <c r="D3" s="105"/>
      <c r="E3" s="105"/>
      <c r="F3" s="17"/>
      <c r="G3" s="101"/>
      <c r="H3" s="101"/>
      <c r="I3" s="101"/>
    </row>
    <row r="4" spans="1:9" ht="26.25" customHeight="1" x14ac:dyDescent="0.25">
      <c r="A4" s="92" t="s">
        <v>21</v>
      </c>
      <c r="B4" s="92"/>
      <c r="C4" s="92"/>
      <c r="D4" s="92"/>
      <c r="E4" s="92"/>
      <c r="F4" s="18"/>
      <c r="G4" s="106" t="s">
        <v>21</v>
      </c>
      <c r="H4" s="106"/>
      <c r="I4" s="106"/>
    </row>
    <row r="5" spans="1:9" ht="69.75" customHeight="1" x14ac:dyDescent="0.25">
      <c r="A5" s="102" t="s">
        <v>42</v>
      </c>
      <c r="B5" s="102"/>
      <c r="C5" s="102"/>
      <c r="D5" s="102"/>
      <c r="E5" s="102"/>
      <c r="F5" s="102"/>
      <c r="G5" s="102"/>
      <c r="H5" s="102"/>
      <c r="I5" s="102"/>
    </row>
    <row r="6" spans="1:9" ht="55.5" customHeight="1" x14ac:dyDescent="0.3">
      <c r="A6" s="24"/>
      <c r="C6" s="93" t="s">
        <v>53</v>
      </c>
      <c r="D6" s="93"/>
      <c r="E6" s="25">
        <f>Звіт!B6</f>
        <v>0</v>
      </c>
      <c r="F6" s="9" t="s">
        <v>13</v>
      </c>
      <c r="G6" s="32">
        <f>Звіт!E6</f>
        <v>0</v>
      </c>
    </row>
    <row r="7" spans="1:9" ht="41.25" customHeight="1" x14ac:dyDescent="0.25">
      <c r="A7" s="23"/>
      <c r="D7" s="92" t="s">
        <v>43</v>
      </c>
      <c r="E7" s="92"/>
      <c r="F7" s="92"/>
      <c r="G7" s="92"/>
    </row>
    <row r="8" spans="1:9" ht="21.75" customHeight="1" x14ac:dyDescent="0.3">
      <c r="A8" s="23"/>
      <c r="D8" s="22" t="s">
        <v>2</v>
      </c>
      <c r="E8" s="20" t="str">
        <f>Звіт!L7</f>
        <v>листопад</v>
      </c>
      <c r="F8" s="6" t="s">
        <v>26</v>
      </c>
      <c r="G8" s="21"/>
    </row>
    <row r="9" spans="1:9" ht="29.25" customHeight="1" x14ac:dyDescent="0.3">
      <c r="A9" s="5" t="s">
        <v>1</v>
      </c>
      <c r="B9" s="94"/>
      <c r="C9" s="94"/>
      <c r="D9" s="7"/>
      <c r="G9" s="11" t="s">
        <v>12</v>
      </c>
      <c r="H9" s="10"/>
      <c r="I9" s="19" t="s">
        <v>20</v>
      </c>
    </row>
    <row r="10" spans="1:9" ht="52.15" customHeight="1" x14ac:dyDescent="0.3">
      <c r="A10" s="95" t="s">
        <v>44</v>
      </c>
      <c r="B10" s="95"/>
      <c r="C10" s="95"/>
      <c r="D10" s="95"/>
      <c r="E10" s="95"/>
      <c r="F10" s="95"/>
      <c r="G10" s="95"/>
      <c r="H10" s="95"/>
      <c r="I10" s="95"/>
    </row>
    <row r="11" spans="1:9" ht="75" customHeight="1" x14ac:dyDescent="0.35">
      <c r="A11" s="96">
        <f>Звіт!A3</f>
        <v>0</v>
      </c>
      <c r="B11" s="96"/>
      <c r="C11" s="96"/>
      <c r="D11" s="96"/>
      <c r="E11" s="96"/>
      <c r="F11" s="96"/>
      <c r="G11" s="96"/>
      <c r="H11" s="96"/>
      <c r="I11" s="96"/>
    </row>
    <row r="12" spans="1:9" ht="21.75" customHeight="1" x14ac:dyDescent="0.25">
      <c r="A12" s="92" t="s">
        <v>0</v>
      </c>
      <c r="B12" s="92"/>
      <c r="C12" s="92"/>
      <c r="D12" s="92"/>
      <c r="E12" s="92"/>
      <c r="F12" s="92"/>
      <c r="G12" s="92"/>
      <c r="H12" s="92"/>
      <c r="I12" s="92"/>
    </row>
    <row r="13" spans="1:9" ht="26.25" customHeight="1" x14ac:dyDescent="0.3">
      <c r="A13" s="90" t="s">
        <v>4</v>
      </c>
      <c r="B13" s="90"/>
      <c r="C13" s="91"/>
      <c r="D13" s="91"/>
      <c r="E13" s="91"/>
      <c r="F13" s="91"/>
      <c r="G13" s="91"/>
      <c r="H13" s="91"/>
      <c r="I13" s="28" t="s">
        <v>25</v>
      </c>
    </row>
    <row r="14" spans="1:9" ht="19.5" customHeight="1" x14ac:dyDescent="0.25">
      <c r="A14" s="1"/>
      <c r="B14" s="18"/>
      <c r="C14" s="92" t="s">
        <v>3</v>
      </c>
      <c r="D14" s="92"/>
      <c r="E14" s="92"/>
      <c r="F14" s="92"/>
      <c r="G14" s="92"/>
      <c r="H14" s="92"/>
      <c r="I14" s="92"/>
    </row>
    <row r="15" spans="1:9" ht="43.5" customHeight="1" x14ac:dyDescent="0.3">
      <c r="A15" s="90" t="s">
        <v>6</v>
      </c>
      <c r="B15" s="90"/>
      <c r="C15" s="90"/>
      <c r="D15" s="91"/>
      <c r="E15" s="91"/>
      <c r="F15" s="91"/>
      <c r="G15" s="91"/>
      <c r="H15" s="91"/>
      <c r="I15" s="91"/>
    </row>
    <row r="16" spans="1:9" ht="18.75" customHeight="1" x14ac:dyDescent="0.25">
      <c r="A16" s="1"/>
      <c r="B16" s="3"/>
      <c r="C16" s="18"/>
      <c r="D16" s="92" t="s">
        <v>5</v>
      </c>
      <c r="E16" s="92"/>
      <c r="F16" s="92"/>
      <c r="G16" s="92"/>
      <c r="H16" s="92"/>
      <c r="I16" s="92"/>
    </row>
    <row r="17" spans="1:9" ht="44.25" customHeight="1" x14ac:dyDescent="0.35">
      <c r="A17" s="90" t="s">
        <v>8</v>
      </c>
      <c r="B17" s="90"/>
      <c r="C17" s="112"/>
      <c r="D17" s="112"/>
      <c r="E17" s="112"/>
      <c r="F17" s="112"/>
      <c r="G17" s="112"/>
      <c r="H17" s="112"/>
      <c r="I17" s="4" t="s">
        <v>14</v>
      </c>
    </row>
    <row r="18" spans="1:9" ht="22.5" customHeight="1" x14ac:dyDescent="0.25">
      <c r="A18" s="1"/>
      <c r="B18" s="18"/>
      <c r="C18" s="92" t="s">
        <v>7</v>
      </c>
      <c r="D18" s="92"/>
      <c r="E18" s="92"/>
      <c r="F18" s="92"/>
      <c r="G18" s="92"/>
      <c r="H18" s="92"/>
    </row>
    <row r="19" spans="1:9" ht="55.5" customHeight="1" x14ac:dyDescent="0.3">
      <c r="A19" s="90" t="s">
        <v>6</v>
      </c>
      <c r="B19" s="90"/>
      <c r="C19" s="90"/>
      <c r="D19" s="91"/>
      <c r="E19" s="91"/>
      <c r="F19" s="91"/>
      <c r="G19" s="91"/>
      <c r="H19" s="91"/>
      <c r="I19" s="67" t="s">
        <v>25</v>
      </c>
    </row>
    <row r="20" spans="1:9" ht="21" customHeight="1" x14ac:dyDescent="0.25">
      <c r="A20" s="1"/>
      <c r="B20" s="3"/>
      <c r="C20" s="18"/>
      <c r="D20" s="92" t="s">
        <v>5</v>
      </c>
      <c r="E20" s="92"/>
      <c r="F20" s="92"/>
      <c r="G20" s="92"/>
      <c r="H20" s="92"/>
      <c r="I20" s="92"/>
    </row>
    <row r="21" spans="1:9" ht="104.25" customHeight="1" x14ac:dyDescent="0.25">
      <c r="A21" s="113" t="s">
        <v>45</v>
      </c>
      <c r="B21" s="113"/>
      <c r="C21" s="113"/>
      <c r="D21" s="113"/>
      <c r="E21" s="113"/>
      <c r="F21" s="113"/>
      <c r="G21" s="113"/>
      <c r="H21" s="113"/>
      <c r="I21" s="113"/>
    </row>
    <row r="22" spans="1:9" ht="48" customHeight="1" x14ac:dyDescent="0.3">
      <c r="A22" s="117" t="str">
        <f>IF(ISNUMBER(Звіт!I13)=TRUE,Звіт!I13,"помилки у звіті")</f>
        <v>помилки у звіті</v>
      </c>
      <c r="B22" s="117"/>
      <c r="C22" s="30" t="s">
        <v>19</v>
      </c>
      <c r="D22" s="115"/>
      <c r="E22" s="115"/>
      <c r="F22" s="115"/>
      <c r="G22" s="68" t="s">
        <v>27</v>
      </c>
      <c r="H22" s="70"/>
      <c r="I22" s="68" t="s">
        <v>46</v>
      </c>
    </row>
    <row r="23" spans="1:9" ht="28.5" customHeight="1" x14ac:dyDescent="0.25">
      <c r="A23" s="26"/>
      <c r="B23" s="26"/>
      <c r="C23" s="26"/>
      <c r="D23" s="26"/>
      <c r="E23" s="26"/>
      <c r="F23" s="16"/>
      <c r="G23" s="26"/>
    </row>
    <row r="24" spans="1:9" ht="21.75" customHeight="1" x14ac:dyDescent="0.25">
      <c r="A24" s="120" t="s">
        <v>47</v>
      </c>
      <c r="B24" s="121" t="s">
        <v>48</v>
      </c>
      <c r="C24" s="122"/>
      <c r="D24" s="121" t="s">
        <v>49</v>
      </c>
      <c r="E24" s="122"/>
      <c r="F24" s="121" t="s">
        <v>50</v>
      </c>
      <c r="G24" s="122"/>
      <c r="H24" s="121" t="s">
        <v>51</v>
      </c>
      <c r="I24" s="122"/>
    </row>
    <row r="25" spans="1:9" ht="86.25" customHeight="1" x14ac:dyDescent="0.25">
      <c r="A25" s="120"/>
      <c r="B25" s="123"/>
      <c r="C25" s="124"/>
      <c r="D25" s="123"/>
      <c r="E25" s="124"/>
      <c r="F25" s="123"/>
      <c r="G25" s="124"/>
      <c r="H25" s="123"/>
      <c r="I25" s="124"/>
    </row>
    <row r="26" spans="1:9" ht="39.75" customHeight="1" x14ac:dyDescent="0.25">
      <c r="A26" s="120"/>
      <c r="B26" s="123"/>
      <c r="C26" s="124"/>
      <c r="D26" s="123"/>
      <c r="E26" s="124"/>
      <c r="F26" s="123"/>
      <c r="G26" s="124"/>
      <c r="H26" s="123"/>
      <c r="I26" s="124"/>
    </row>
    <row r="27" spans="1:9" ht="2.25" customHeight="1" x14ac:dyDescent="0.25">
      <c r="A27" s="120"/>
      <c r="B27" s="125"/>
      <c r="C27" s="126"/>
      <c r="D27" s="125"/>
      <c r="E27" s="126"/>
      <c r="F27" s="125"/>
      <c r="G27" s="126"/>
      <c r="H27" s="125"/>
      <c r="I27" s="126"/>
    </row>
    <row r="28" spans="1:9" ht="20.25" x14ac:dyDescent="0.25">
      <c r="A28" s="69">
        <v>1</v>
      </c>
      <c r="B28" s="127">
        <f>Звіт!B13</f>
        <v>0</v>
      </c>
      <c r="C28" s="128"/>
      <c r="D28" s="108">
        <f>Звіт!F13</f>
        <v>0</v>
      </c>
      <c r="E28" s="109"/>
      <c r="F28" s="110">
        <f>IF(SUM(Звіт!H10:H12)&gt;0,262.3,0)</f>
        <v>0</v>
      </c>
      <c r="G28" s="111"/>
      <c r="H28" s="110" t="str">
        <f>A22</f>
        <v>помилки у звіті</v>
      </c>
      <c r="I28" s="111"/>
    </row>
    <row r="29" spans="1:9" ht="3" customHeight="1" x14ac:dyDescent="0.25">
      <c r="A29" s="14"/>
      <c r="B29" s="14"/>
      <c r="C29" s="14"/>
      <c r="D29" s="14"/>
      <c r="E29" s="14"/>
      <c r="F29" s="14"/>
      <c r="G29" s="14"/>
    </row>
    <row r="30" spans="1:9" ht="9.75" customHeight="1" x14ac:dyDescent="0.25">
      <c r="A30" s="116" t="s">
        <v>52</v>
      </c>
      <c r="B30" s="116"/>
      <c r="C30" s="116"/>
      <c r="D30" s="116"/>
      <c r="E30" s="116"/>
      <c r="F30" s="116"/>
      <c r="G30" s="116"/>
      <c r="H30" s="116"/>
      <c r="I30" s="116"/>
    </row>
    <row r="31" spans="1:9" ht="53.25" customHeight="1" x14ac:dyDescent="0.2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9" ht="18.75" customHeight="1" x14ac:dyDescent="0.25">
      <c r="A32" s="113" t="s">
        <v>18</v>
      </c>
      <c r="B32" s="113"/>
      <c r="C32" s="113"/>
      <c r="D32" s="113"/>
      <c r="G32" s="119" t="s">
        <v>17</v>
      </c>
      <c r="H32" s="119"/>
      <c r="I32" s="119"/>
    </row>
    <row r="33" spans="1:9" x14ac:dyDescent="0.25">
      <c r="A33" s="113"/>
      <c r="B33" s="113"/>
      <c r="C33" s="113"/>
      <c r="D33" s="113"/>
      <c r="G33" s="119"/>
      <c r="H33" s="119"/>
      <c r="I33" s="119"/>
    </row>
    <row r="34" spans="1:9" ht="44.25" customHeight="1" x14ac:dyDescent="0.3">
      <c r="A34" s="118"/>
      <c r="B34" s="118"/>
      <c r="C34" s="118"/>
      <c r="D34" s="118"/>
      <c r="G34" s="29"/>
      <c r="H34" s="105">
        <f>C3</f>
        <v>0</v>
      </c>
      <c r="I34" s="105"/>
    </row>
    <row r="35" spans="1:9" x14ac:dyDescent="0.25">
      <c r="A35" s="114" t="s">
        <v>10</v>
      </c>
      <c r="B35" s="114"/>
      <c r="C35" s="114" t="s">
        <v>16</v>
      </c>
      <c r="D35" s="114"/>
      <c r="G35" s="15" t="s">
        <v>10</v>
      </c>
      <c r="H35" s="114" t="s">
        <v>16</v>
      </c>
      <c r="I35" s="114"/>
    </row>
    <row r="36" spans="1:9" x14ac:dyDescent="0.25">
      <c r="A36" s="98"/>
      <c r="B36" s="98"/>
      <c r="C36" s="98"/>
      <c r="D36" s="98"/>
      <c r="E36" s="98"/>
      <c r="F36" s="98"/>
      <c r="G36" s="14"/>
    </row>
    <row r="37" spans="1:9" x14ac:dyDescent="0.25">
      <c r="A37" s="99"/>
      <c r="B37" s="99"/>
      <c r="C37" s="99"/>
      <c r="D37" s="99"/>
      <c r="E37" s="99"/>
      <c r="F37" s="99"/>
      <c r="G37" s="14"/>
    </row>
    <row r="38" spans="1:9" ht="75" customHeight="1" x14ac:dyDescent="0.25">
      <c r="A38" s="100"/>
      <c r="B38" s="97"/>
      <c r="C38" s="100"/>
      <c r="D38" s="100"/>
      <c r="E38" s="100"/>
      <c r="F38" s="100"/>
      <c r="G38" s="14"/>
    </row>
    <row r="39" spans="1:9" x14ac:dyDescent="0.25">
      <c r="A39" s="97"/>
      <c r="B39" s="97"/>
      <c r="C39" s="97"/>
      <c r="D39" s="97"/>
      <c r="E39" s="97"/>
      <c r="F39" s="97"/>
      <c r="G39" s="14"/>
    </row>
  </sheetData>
  <sheetProtection algorithmName="SHA-512" hashValue="YHYRyCChjn1o433qFIkwW6xwD4EixNkDWeluTrQIxeIhGq4ONDONlVbgD3/8ixPi/DUbMboouJQEJC4DCNOumQ==" saltValue="JefW6GmEYsGN9xDp0NjjCg==" spinCount="100000" sheet="1" objects="1" scenarios="1" selectLockedCells="1"/>
  <mergeCells count="55">
    <mergeCell ref="H34:I34"/>
    <mergeCell ref="H35:I35"/>
    <mergeCell ref="C35:D35"/>
    <mergeCell ref="A35:B35"/>
    <mergeCell ref="D22:F22"/>
    <mergeCell ref="A30:I31"/>
    <mergeCell ref="A22:B22"/>
    <mergeCell ref="A34:D34"/>
    <mergeCell ref="A32:D33"/>
    <mergeCell ref="G32:I33"/>
    <mergeCell ref="A24:A27"/>
    <mergeCell ref="B24:C27"/>
    <mergeCell ref="D24:E27"/>
    <mergeCell ref="F24:G27"/>
    <mergeCell ref="H24:I27"/>
    <mergeCell ref="B28:C28"/>
    <mergeCell ref="D28:E28"/>
    <mergeCell ref="F28:G28"/>
    <mergeCell ref="H28:I28"/>
    <mergeCell ref="C17:H17"/>
    <mergeCell ref="C18:H18"/>
    <mergeCell ref="A19:C19"/>
    <mergeCell ref="D20:I20"/>
    <mergeCell ref="A21:I21"/>
    <mergeCell ref="A17:B17"/>
    <mergeCell ref="D19:H19"/>
    <mergeCell ref="A3:B3"/>
    <mergeCell ref="A5:I5"/>
    <mergeCell ref="A1:E1"/>
    <mergeCell ref="A2:E2"/>
    <mergeCell ref="C3:E3"/>
    <mergeCell ref="A4:E4"/>
    <mergeCell ref="G1:I1"/>
    <mergeCell ref="G3:I3"/>
    <mergeCell ref="G4:I4"/>
    <mergeCell ref="G2:I2"/>
    <mergeCell ref="A39:B39"/>
    <mergeCell ref="C39:F39"/>
    <mergeCell ref="A36:F36"/>
    <mergeCell ref="A37:B37"/>
    <mergeCell ref="C37:F37"/>
    <mergeCell ref="A38:B38"/>
    <mergeCell ref="C38:F38"/>
    <mergeCell ref="A15:C15"/>
    <mergeCell ref="D15:I15"/>
    <mergeCell ref="D16:I16"/>
    <mergeCell ref="A13:B13"/>
    <mergeCell ref="C6:D6"/>
    <mergeCell ref="D7:G7"/>
    <mergeCell ref="B9:C9"/>
    <mergeCell ref="A10:I10"/>
    <mergeCell ref="A11:I11"/>
    <mergeCell ref="A12:I12"/>
    <mergeCell ref="C14:I14"/>
    <mergeCell ref="C13:H13"/>
  </mergeCells>
  <conditionalFormatting sqref="B28 D28">
    <cfRule type="cellIs" dxfId="0" priority="7" operator="lessThan">
      <formula>0</formula>
    </cfRule>
  </conditionalFormatting>
  <pageMargins left="0.7" right="0.7" top="0.75" bottom="0.75" header="0.3" footer="0.3"/>
  <pageSetup paperSize="9"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Звіт</vt:lpstr>
      <vt:lpstr>Акт надання послуги</vt:lpstr>
      <vt:lpstr>'Акт надання послуги'!Область_друку</vt:lpstr>
      <vt:lpstr>Звіт!Область_друку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Гуленко Олексій Олексійович</cp:lastModifiedBy>
  <cp:lastPrinted>2025-11-21T07:42:07Z</cp:lastPrinted>
  <dcterms:created xsi:type="dcterms:W3CDTF">2024-03-04T19:44:50Z</dcterms:created>
  <dcterms:modified xsi:type="dcterms:W3CDTF">2025-12-01T11:46:38Z</dcterms:modified>
</cp:coreProperties>
</file>