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озподіл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 l="1"/>
</calcChain>
</file>

<file path=xl/sharedStrings.xml><?xml version="1.0" encoding="utf-8"?>
<sst xmlns="http://schemas.openxmlformats.org/spreadsheetml/2006/main" count="47" uniqueCount="47">
  <si>
    <t xml:space="preserve">                                                                                                                                              </t>
  </si>
  <si>
    <t>КЕКВ 2282</t>
  </si>
  <si>
    <t>КЕКВ 2730</t>
  </si>
  <si>
    <t>КЕКВ 2240</t>
  </si>
  <si>
    <t>ТВФ</t>
  </si>
  <si>
    <t>Всього</t>
  </si>
  <si>
    <t>Протезно-ортопедичні вироби</t>
  </si>
  <si>
    <t>Протези молочної залози</t>
  </si>
  <si>
    <t>Ортопедичне взуття</t>
  </si>
  <si>
    <t>Засоби для пересування (крісла колісні)</t>
  </si>
  <si>
    <t xml:space="preserve">Засоби реабілітації </t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</si>
  <si>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 xml:space="preserve">засоби для пересування (крісла колісні) </t>
    </r>
    <r>
      <rPr>
        <b/>
        <sz val="10"/>
        <rFont val="Times New Roman"/>
        <family val="1"/>
        <charset val="204"/>
      </rPr>
      <t>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</si>
  <si>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засоби реабілітації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</si>
  <si>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спеціальні засоби для орієнтування</t>
    </r>
    <r>
      <rPr>
        <b/>
        <sz val="10"/>
        <rFont val="Times New Roman"/>
        <family val="1"/>
        <charset val="204"/>
      </rPr>
      <t xml:space="preserve">, </t>
    </r>
    <r>
      <rPr>
        <b/>
        <i/>
        <sz val="10"/>
        <rFont val="Times New Roman"/>
        <family val="1"/>
        <charset val="204"/>
      </rPr>
      <t>спілкування та обміну інформацією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</si>
  <si>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ПОВ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</si>
  <si>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придбане </t>
    </r>
    <r>
      <rPr>
        <b/>
        <i/>
        <sz val="10"/>
        <rFont val="Times New Roman"/>
        <family val="1"/>
        <charset val="204"/>
      </rPr>
      <t>взуття ортопедичне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</si>
  <si>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ПМЗ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</si>
  <si>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>Компенсація вартості за самостійно придбані</t>
    </r>
    <r>
      <rPr>
        <b/>
        <i/>
        <sz val="10"/>
        <color indexed="8"/>
        <rFont val="Times New Roman"/>
        <family val="1"/>
        <charset val="204"/>
      </rPr>
      <t xml:space="preserve"> інші засоби</t>
    </r>
    <r>
      <rPr>
        <b/>
        <sz val="10"/>
        <color indexed="8"/>
        <rFont val="Times New Roman"/>
        <family val="1"/>
        <charset val="204"/>
      </rPr>
      <t xml:space="preserve"> (</t>
    </r>
    <r>
      <rPr>
        <b/>
        <i/>
        <sz val="10"/>
        <color indexed="8"/>
        <rFont val="Times New Roman"/>
        <family val="1"/>
        <charset val="204"/>
      </rPr>
      <t>наконечники, акумулятори)</t>
    </r>
    <r>
      <rPr>
        <b/>
        <sz val="10"/>
        <color indexed="8"/>
        <rFont val="Times New Roman"/>
        <family val="1"/>
        <charset val="204"/>
      </rPr>
      <t xml:space="preserve"> (уточнена потреба тервідділень Фонду)</t>
    </r>
  </si>
  <si>
    <t>Ремонт ДЗР</t>
  </si>
  <si>
    <t>Поштові витрати пов'язані з компенсацією за самостійно придбані ДЗР (уточнена потреба  тервідділень Фонду)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</si>
  <si>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</si>
  <si>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</si>
  <si>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</si>
  <si>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</si>
  <si>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</si>
  <si>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</si>
  <si>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</si>
  <si>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</si>
  <si>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</si>
  <si>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</si>
  <si>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</si>
  <si>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</si>
  <si>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</si>
  <si>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</si>
  <si>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</si>
  <si>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</si>
  <si>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</si>
  <si>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</si>
  <si>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</si>
  <si>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</si>
  <si>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</si>
  <si>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</si>
  <si>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</si>
  <si>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</si>
  <si>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</si>
  <si>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РАЗОМ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</si>
  <si>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щодо проведеного фінансування за державною програмою 2507110 «Соціальний захист осіб з інвалідністю» у вересні  2025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напрямом використання бюджетних коштів «Забезпечення допоміжними засобами реабілітації (технічними та іншими засобами реабілітації) осіб з інвалідністю, дітей з інвалідністю та інших окремих категорій населення, виплату                                                                                          грошової компенсації вартості за самостійно придбані такі засоби»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</si>
</sst>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₴_-;\-* #,##0.00\ _₴_-;_-* &quot;-&quot;??\ _₴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3" fillId="0" borderId="1" xfId="2" applyFont="1" applyBorder="1"/>
    <xf numFmtId="0" fontId="5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64" fontId="4" fillId="0" borderId="1" xfId="3" applyFont="1" applyFill="1" applyBorder="1" applyAlignment="1">
      <alignment horizontal="center" vertical="center" wrapText="1"/>
    </xf>
    <xf numFmtId="164" fontId="4" fillId="0" borderId="3" xfId="3" applyFont="1" applyFill="1" applyBorder="1" applyAlignment="1">
      <alignment horizontal="center" vertical="center" wrapText="1"/>
    </xf>
    <xf numFmtId="4" fontId="4" fillId="0" borderId="3" xfId="3" applyNumberFormat="1" applyFont="1" applyFill="1" applyBorder="1" applyAlignment="1">
      <alignment horizontal="center" vertical="center" wrapText="1"/>
    </xf>
    <xf numFmtId="4" fontId="6" fillId="0" borderId="3" xfId="4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4" fillId="0" borderId="1" xfId="2" applyFont="1" applyBorder="1"/>
    <xf numFmtId="4" fontId="3" fillId="0" borderId="1" xfId="1" applyNumberFormat="1" applyFont="1" applyBorder="1" applyAlignment="1">
      <alignment horizontal="right"/>
    </xf>
    <xf numFmtId="4" fontId="0" fillId="0" borderId="1" xfId="0" applyNumberFormat="1" applyBorder="1"/>
    <xf numFmtId="0" fontId="10" fillId="0" borderId="1" xfId="2" applyFont="1" applyBorder="1"/>
    <xf numFmtId="0" fontId="6" fillId="0" borderId="1" xfId="2" applyFont="1" applyBorder="1"/>
    <xf numFmtId="4" fontId="10" fillId="0" borderId="1" xfId="1" applyNumberFormat="1" applyFont="1" applyBorder="1" applyAlignment="1">
      <alignment horizontal="right"/>
    </xf>
    <xf numFmtId="4" fontId="4" fillId="0" borderId="1" xfId="1" applyNumberFormat="1" applyFont="1" applyBorder="1" applyAlignment="1">
      <alignment horizontal="right"/>
    </xf>
    <xf numFmtId="0" fontId="4" fillId="0" borderId="1" xfId="2" applyFont="1" applyBorder="1" applyAlignment="1">
      <alignment horizontal="center" wrapText="1"/>
    </xf>
    <xf numFmtId="0" fontId="4" fillId="0" borderId="1" xfId="2" applyFont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11" fillId="0" borderId="2" xfId="2" applyFont="1" applyBorder="1" applyAlignment="1">
      <alignment horizontal="center" wrapText="1"/>
    </xf>
    <xf numFmtId="0" fontId="11" fillId="0" borderId="0" xfId="2" applyFont="1" applyBorder="1" applyAlignment="1">
      <alignment horizontal="center" wrapText="1"/>
    </xf>
  </cellXfs>
  <cellStyles count="5">
    <cellStyle name="Звичайний" xfId="0" builtinId="0"/>
    <cellStyle name="Звичайний 2" xfId="2"/>
    <cellStyle name="Звичайний 2 2" xfId="4"/>
    <cellStyle name="Фінансовий" xfId="1" builtinId="3"/>
    <cellStyle name="Фінансовий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workbookViewId="0">
      <selection activeCell="G8" sqref="G8"/>
    </sheetView>
  </sheetViews>
  <sheetFormatPr defaultRowHeight="15" x14ac:dyDescent="0.25"/>
  <cols>
    <col min="1" max="1" width="4.140625" customWidth="1"/>
    <col min="2" max="2" width="21.140625" customWidth="1"/>
    <col min="3" max="3" width="20.140625" customWidth="1"/>
    <col min="4" max="4" width="21.140625" customWidth="1"/>
    <col min="5" max="5" width="22.140625" customWidth="1"/>
    <col min="6" max="6" width="22.7109375" customWidth="1"/>
    <col min="7" max="7" width="25.140625" customWidth="1"/>
    <col min="8" max="8" width="21.5703125" customWidth="1"/>
    <col min="9" max="11" width="18.7109375" customWidth="1"/>
    <col min="12" max="12" width="18.28515625" customWidth="1"/>
    <col min="13" max="13" width="16.5703125" customWidth="1"/>
    <col min="14" max="14" width="15.7109375" customWidth="1"/>
    <col min="15" max="15" width="15.28515625" customWidth="1"/>
    <col min="16" max="16" width="14.7109375" customWidth="1"/>
    <col min="17" max="17" width="16.140625" customWidth="1"/>
  </cols>
  <sheetData>
    <row r="1" spans="1:17" ht="79.5" customHeight="1" x14ac:dyDescent="0.25">
      <c r="A1" s="19" t="s">
        <v>46</v>
      </c>
      <c r="B1" s="19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7" x14ac:dyDescent="0.25">
      <c r="A2" s="1" t="s">
        <v>0</v>
      </c>
      <c r="B2" s="16"/>
      <c r="C2" s="16"/>
      <c r="D2" s="17" t="s">
        <v>1</v>
      </c>
      <c r="E2" s="17"/>
      <c r="F2" s="17"/>
      <c r="G2" s="17"/>
      <c r="H2" s="17"/>
      <c r="I2" s="18" t="s">
        <v>2</v>
      </c>
      <c r="J2" s="18"/>
      <c r="K2" s="18"/>
      <c r="L2" s="18"/>
      <c r="M2" s="18"/>
      <c r="N2" s="18"/>
      <c r="O2" s="18"/>
      <c r="P2" s="18" t="s">
        <v>3</v>
      </c>
      <c r="Q2" s="18"/>
    </row>
    <row r="3" spans="1:17" ht="143.25" x14ac:dyDescent="0.25">
      <c r="A3" s="2"/>
      <c r="B3" s="3" t="s">
        <v>4</v>
      </c>
      <c r="C3" s="4" t="s">
        <v>5</v>
      </c>
      <c r="D3" s="5" t="s">
        <v>6</v>
      </c>
      <c r="E3" s="5" t="s">
        <v>7</v>
      </c>
      <c r="F3" s="6" t="s">
        <v>8</v>
      </c>
      <c r="G3" s="5" t="s">
        <v>9</v>
      </c>
      <c r="H3" s="5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8" t="s">
        <v>17</v>
      </c>
      <c r="P3" s="5" t="s">
        <v>18</v>
      </c>
      <c r="Q3" s="7" t="s">
        <v>19</v>
      </c>
    </row>
    <row r="4" spans="1:17" x14ac:dyDescent="0.25">
      <c r="A4" s="1">
        <v>1</v>
      </c>
      <c r="B4" s="9" t="s">
        <v>20</v>
      </c>
      <c r="C4" s="10">
        <f t="shared" ref="C4:C28" si="0">SUM(D4:Q4)</f>
        <v>31016494</v>
      </c>
      <c r="D4" s="11">
        <v>19681211</v>
      </c>
      <c r="E4" s="11">
        <v>260888</v>
      </c>
      <c r="F4" s="11">
        <v>2143573</v>
      </c>
      <c r="G4" s="11">
        <v>5969827</v>
      </c>
      <c r="H4" s="11">
        <v>1274591</v>
      </c>
      <c r="I4" s="11"/>
      <c r="J4" s="11">
        <v>2664</v>
      </c>
      <c r="K4" s="11">
        <v>67208</v>
      </c>
      <c r="L4" s="11"/>
      <c r="M4" s="11"/>
      <c r="N4" s="11"/>
      <c r="O4" s="11"/>
      <c r="P4" s="11">
        <v>1616532</v>
      </c>
      <c r="Q4" s="11"/>
    </row>
    <row r="5" spans="1:17" x14ac:dyDescent="0.25">
      <c r="A5" s="1">
        <v>2</v>
      </c>
      <c r="B5" s="9" t="s">
        <v>21</v>
      </c>
      <c r="C5" s="10">
        <f t="shared" si="0"/>
        <v>8402820</v>
      </c>
      <c r="D5" s="11">
        <v>4880323</v>
      </c>
      <c r="E5" s="11">
        <v>158483</v>
      </c>
      <c r="F5" s="11">
        <v>1150399</v>
      </c>
      <c r="G5" s="11">
        <v>1547764</v>
      </c>
      <c r="H5" s="11">
        <v>167258</v>
      </c>
      <c r="I5" s="11"/>
      <c r="J5" s="11">
        <v>8944</v>
      </c>
      <c r="K5" s="11">
        <v>29551</v>
      </c>
      <c r="L5" s="11">
        <v>43470</v>
      </c>
      <c r="M5" s="11"/>
      <c r="N5" s="11"/>
      <c r="O5" s="11">
        <v>410</v>
      </c>
      <c r="P5" s="11">
        <v>416218</v>
      </c>
      <c r="Q5" s="11"/>
    </row>
    <row r="6" spans="1:17" x14ac:dyDescent="0.25">
      <c r="A6" s="12">
        <v>3</v>
      </c>
      <c r="B6" s="13" t="s">
        <v>22</v>
      </c>
      <c r="C6" s="14">
        <f t="shared" si="0"/>
        <v>42073014</v>
      </c>
      <c r="D6" s="11">
        <v>27381376</v>
      </c>
      <c r="E6" s="11">
        <v>757751</v>
      </c>
      <c r="F6" s="11">
        <v>2151093</v>
      </c>
      <c r="G6" s="11">
        <v>4624926</v>
      </c>
      <c r="H6" s="11">
        <v>1999606</v>
      </c>
      <c r="I6" s="11"/>
      <c r="J6" s="11">
        <v>2710</v>
      </c>
      <c r="K6" s="11">
        <v>145389</v>
      </c>
      <c r="L6" s="11">
        <v>19660</v>
      </c>
      <c r="M6" s="11"/>
      <c r="N6" s="11"/>
      <c r="O6" s="11"/>
      <c r="P6" s="11">
        <v>4990413</v>
      </c>
      <c r="Q6" s="11">
        <v>90</v>
      </c>
    </row>
    <row r="7" spans="1:17" x14ac:dyDescent="0.25">
      <c r="A7" s="1">
        <v>4</v>
      </c>
      <c r="B7" s="9" t="s">
        <v>23</v>
      </c>
      <c r="C7" s="10">
        <f t="shared" si="0"/>
        <v>3719030</v>
      </c>
      <c r="D7" s="11">
        <v>3184995</v>
      </c>
      <c r="E7" s="11">
        <v>35723</v>
      </c>
      <c r="F7" s="11">
        <v>154906</v>
      </c>
      <c r="G7" s="11">
        <v>59304</v>
      </c>
      <c r="H7" s="11">
        <v>211588</v>
      </c>
      <c r="I7" s="11"/>
      <c r="J7" s="11">
        <v>652</v>
      </c>
      <c r="K7" s="11">
        <v>10098</v>
      </c>
      <c r="L7" s="11"/>
      <c r="M7" s="11"/>
      <c r="N7" s="11"/>
      <c r="O7" s="11"/>
      <c r="P7" s="11">
        <v>61764</v>
      </c>
      <c r="Q7" s="11"/>
    </row>
    <row r="8" spans="1:17" x14ac:dyDescent="0.25">
      <c r="A8" s="1">
        <v>5</v>
      </c>
      <c r="B8" s="9" t="s">
        <v>24</v>
      </c>
      <c r="C8" s="10">
        <f t="shared" si="0"/>
        <v>23039558</v>
      </c>
      <c r="D8" s="11">
        <v>11536275</v>
      </c>
      <c r="E8" s="11">
        <v>280684</v>
      </c>
      <c r="F8" s="11">
        <v>2296924</v>
      </c>
      <c r="G8" s="11">
        <v>6509424</v>
      </c>
      <c r="H8" s="11">
        <v>682640</v>
      </c>
      <c r="I8" s="11"/>
      <c r="J8" s="11">
        <v>7198</v>
      </c>
      <c r="K8" s="11">
        <v>56619</v>
      </c>
      <c r="L8" s="11">
        <v>39320</v>
      </c>
      <c r="M8" s="11">
        <v>4926</v>
      </c>
      <c r="N8" s="11"/>
      <c r="O8" s="11"/>
      <c r="P8" s="11">
        <v>1625548</v>
      </c>
      <c r="Q8" s="11"/>
    </row>
    <row r="9" spans="1:17" x14ac:dyDescent="0.25">
      <c r="A9" s="1">
        <v>6</v>
      </c>
      <c r="B9" s="9" t="s">
        <v>25</v>
      </c>
      <c r="C9" s="10">
        <f t="shared" si="0"/>
        <v>22394122</v>
      </c>
      <c r="D9" s="11">
        <v>17939753</v>
      </c>
      <c r="E9" s="11">
        <v>229205</v>
      </c>
      <c r="F9" s="11">
        <v>579356</v>
      </c>
      <c r="G9" s="11">
        <v>2773715</v>
      </c>
      <c r="H9" s="11">
        <v>174573</v>
      </c>
      <c r="I9" s="11"/>
      <c r="J9" s="11"/>
      <c r="K9" s="11">
        <v>45355</v>
      </c>
      <c r="L9" s="11">
        <v>9830</v>
      </c>
      <c r="M9" s="11"/>
      <c r="N9" s="11"/>
      <c r="O9" s="11"/>
      <c r="P9" s="11">
        <v>642335</v>
      </c>
      <c r="Q9" s="11"/>
    </row>
    <row r="10" spans="1:17" x14ac:dyDescent="0.25">
      <c r="A10" s="1">
        <v>7</v>
      </c>
      <c r="B10" s="9" t="s">
        <v>26</v>
      </c>
      <c r="C10" s="10">
        <f t="shared" si="0"/>
        <v>8656344</v>
      </c>
      <c r="D10" s="11">
        <v>5468406</v>
      </c>
      <c r="E10" s="11">
        <v>118175</v>
      </c>
      <c r="F10" s="11">
        <v>521598</v>
      </c>
      <c r="G10" s="11">
        <v>1551156</v>
      </c>
      <c r="H10" s="11">
        <v>372584</v>
      </c>
      <c r="I10" s="11"/>
      <c r="J10" s="11">
        <v>857</v>
      </c>
      <c r="K10" s="11">
        <v>20730</v>
      </c>
      <c r="L10" s="11">
        <v>2925</v>
      </c>
      <c r="M10" s="11"/>
      <c r="N10" s="11">
        <v>1642</v>
      </c>
      <c r="O10" s="11"/>
      <c r="P10" s="11">
        <v>598271</v>
      </c>
      <c r="Q10" s="11"/>
    </row>
    <row r="11" spans="1:17" x14ac:dyDescent="0.25">
      <c r="A11" s="1">
        <v>8</v>
      </c>
      <c r="B11" s="9" t="s">
        <v>27</v>
      </c>
      <c r="C11" s="10">
        <f t="shared" si="0"/>
        <v>22033323</v>
      </c>
      <c r="D11" s="11">
        <v>16424154</v>
      </c>
      <c r="E11" s="11">
        <v>82643</v>
      </c>
      <c r="F11" s="11">
        <v>1460089</v>
      </c>
      <c r="G11" s="11">
        <v>2481830</v>
      </c>
      <c r="H11" s="11">
        <v>301320</v>
      </c>
      <c r="I11" s="11"/>
      <c r="J11" s="11">
        <v>2807</v>
      </c>
      <c r="K11" s="11">
        <v>95833</v>
      </c>
      <c r="L11" s="11">
        <v>19800</v>
      </c>
      <c r="M11" s="11"/>
      <c r="N11" s="11"/>
      <c r="O11" s="11"/>
      <c r="P11" s="11">
        <v>1164847</v>
      </c>
      <c r="Q11" s="11"/>
    </row>
    <row r="12" spans="1:17" x14ac:dyDescent="0.25">
      <c r="A12" s="1">
        <v>9</v>
      </c>
      <c r="B12" s="9" t="s">
        <v>28</v>
      </c>
      <c r="C12" s="10">
        <f t="shared" si="0"/>
        <v>26315035</v>
      </c>
      <c r="D12" s="11">
        <v>18097906</v>
      </c>
      <c r="E12" s="11">
        <v>350882</v>
      </c>
      <c r="F12" s="11">
        <v>979307</v>
      </c>
      <c r="G12" s="11">
        <v>5092148</v>
      </c>
      <c r="H12" s="11">
        <v>535762</v>
      </c>
      <c r="I12" s="11"/>
      <c r="J12" s="11">
        <v>794</v>
      </c>
      <c r="K12" s="11">
        <v>13392</v>
      </c>
      <c r="L12" s="11">
        <v>19660</v>
      </c>
      <c r="M12" s="11"/>
      <c r="N12" s="11"/>
      <c r="O12" s="11"/>
      <c r="P12" s="11">
        <v>1225184</v>
      </c>
      <c r="Q12" s="11"/>
    </row>
    <row r="13" spans="1:17" x14ac:dyDescent="0.25">
      <c r="A13" s="1">
        <v>10</v>
      </c>
      <c r="B13" s="9" t="s">
        <v>29</v>
      </c>
      <c r="C13" s="10">
        <f t="shared" si="0"/>
        <v>15689626</v>
      </c>
      <c r="D13" s="11">
        <v>12110636</v>
      </c>
      <c r="E13" s="11">
        <v>223246</v>
      </c>
      <c r="F13" s="11">
        <v>345342</v>
      </c>
      <c r="G13" s="11">
        <v>2327053</v>
      </c>
      <c r="H13" s="11">
        <v>258698</v>
      </c>
      <c r="I13" s="11"/>
      <c r="J13" s="11">
        <v>2381</v>
      </c>
      <c r="K13" s="11">
        <v>8292</v>
      </c>
      <c r="L13" s="11">
        <v>19660</v>
      </c>
      <c r="M13" s="11"/>
      <c r="N13" s="11"/>
      <c r="O13" s="11"/>
      <c r="P13" s="11">
        <v>394318</v>
      </c>
      <c r="Q13" s="11"/>
    </row>
    <row r="14" spans="1:17" x14ac:dyDescent="0.25">
      <c r="A14" s="1">
        <v>11</v>
      </c>
      <c r="B14" s="9" t="s">
        <v>30</v>
      </c>
      <c r="C14" s="10">
        <f t="shared" si="0"/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/>
      <c r="J14" s="11"/>
      <c r="K14" s="11"/>
      <c r="L14" s="11"/>
      <c r="M14" s="11"/>
      <c r="N14" s="11"/>
      <c r="O14" s="11"/>
      <c r="P14" s="11">
        <v>0</v>
      </c>
      <c r="Q14" s="11"/>
    </row>
    <row r="15" spans="1:17" x14ac:dyDescent="0.25">
      <c r="A15" s="1">
        <v>12</v>
      </c>
      <c r="B15" s="9" t="s">
        <v>31</v>
      </c>
      <c r="C15" s="10">
        <f t="shared" si="0"/>
        <v>53175014</v>
      </c>
      <c r="D15" s="11">
        <v>37836523</v>
      </c>
      <c r="E15" s="11">
        <v>349900</v>
      </c>
      <c r="F15" s="11">
        <v>3176968</v>
      </c>
      <c r="G15" s="11">
        <v>9167210</v>
      </c>
      <c r="H15" s="11">
        <v>514235</v>
      </c>
      <c r="I15" s="11"/>
      <c r="J15" s="11">
        <v>5337</v>
      </c>
      <c r="K15" s="11">
        <v>118444</v>
      </c>
      <c r="L15" s="11">
        <v>58980</v>
      </c>
      <c r="M15" s="11"/>
      <c r="N15" s="11"/>
      <c r="O15" s="11"/>
      <c r="P15" s="11">
        <v>1947417</v>
      </c>
      <c r="Q15" s="11"/>
    </row>
    <row r="16" spans="1:17" x14ac:dyDescent="0.25">
      <c r="A16" s="1">
        <v>13</v>
      </c>
      <c r="B16" s="9" t="s">
        <v>32</v>
      </c>
      <c r="C16" s="10">
        <f t="shared" si="0"/>
        <v>15123595</v>
      </c>
      <c r="D16" s="11">
        <v>11233886</v>
      </c>
      <c r="E16" s="11">
        <v>45494</v>
      </c>
      <c r="F16" s="11">
        <v>571907</v>
      </c>
      <c r="G16" s="11">
        <v>2106854</v>
      </c>
      <c r="H16" s="11">
        <v>462999</v>
      </c>
      <c r="I16" s="11"/>
      <c r="J16" s="11">
        <v>27633</v>
      </c>
      <c r="K16" s="11">
        <v>28495</v>
      </c>
      <c r="L16" s="11"/>
      <c r="M16" s="11"/>
      <c r="N16" s="11"/>
      <c r="O16" s="11">
        <v>410</v>
      </c>
      <c r="P16" s="11">
        <v>645917</v>
      </c>
      <c r="Q16" s="11"/>
    </row>
    <row r="17" spans="1:17" x14ac:dyDescent="0.25">
      <c r="A17" s="1">
        <v>14</v>
      </c>
      <c r="B17" s="9" t="s">
        <v>33</v>
      </c>
      <c r="C17" s="10">
        <f t="shared" si="0"/>
        <v>40781587</v>
      </c>
      <c r="D17" s="11">
        <v>27774382</v>
      </c>
      <c r="E17" s="11">
        <v>309282</v>
      </c>
      <c r="F17" s="11">
        <v>2836121</v>
      </c>
      <c r="G17" s="11">
        <v>6597772</v>
      </c>
      <c r="H17" s="11">
        <v>813383</v>
      </c>
      <c r="I17" s="11"/>
      <c r="J17" s="11">
        <v>1310</v>
      </c>
      <c r="K17" s="11">
        <v>57708</v>
      </c>
      <c r="L17" s="11">
        <v>76632</v>
      </c>
      <c r="M17" s="11"/>
      <c r="N17" s="11"/>
      <c r="O17" s="11"/>
      <c r="P17" s="11">
        <v>2314997</v>
      </c>
      <c r="Q17" s="11"/>
    </row>
    <row r="18" spans="1:17" x14ac:dyDescent="0.25">
      <c r="A18" s="1">
        <v>15</v>
      </c>
      <c r="B18" s="9" t="s">
        <v>34</v>
      </c>
      <c r="C18" s="10">
        <f t="shared" si="0"/>
        <v>28978288</v>
      </c>
      <c r="D18" s="11">
        <v>21910094</v>
      </c>
      <c r="E18" s="11">
        <v>230912</v>
      </c>
      <c r="F18" s="11">
        <v>1995033</v>
      </c>
      <c r="G18" s="11">
        <v>2591067</v>
      </c>
      <c r="H18" s="11">
        <v>943803</v>
      </c>
      <c r="I18" s="11"/>
      <c r="J18" s="11">
        <v>2985</v>
      </c>
      <c r="K18" s="11">
        <v>51909</v>
      </c>
      <c r="L18" s="11"/>
      <c r="M18" s="11"/>
      <c r="N18" s="11"/>
      <c r="O18" s="11"/>
      <c r="P18" s="11">
        <v>1252485</v>
      </c>
      <c r="Q18" s="11"/>
    </row>
    <row r="19" spans="1:17" x14ac:dyDescent="0.25">
      <c r="A19" s="12">
        <v>16</v>
      </c>
      <c r="B19" s="9" t="s">
        <v>35</v>
      </c>
      <c r="C19" s="10">
        <f t="shared" si="0"/>
        <v>12808359</v>
      </c>
      <c r="D19" s="11">
        <v>7987457</v>
      </c>
      <c r="E19" s="11">
        <v>254400</v>
      </c>
      <c r="F19" s="11">
        <v>1245428</v>
      </c>
      <c r="G19" s="11">
        <v>2096097</v>
      </c>
      <c r="H19" s="11">
        <v>339908</v>
      </c>
      <c r="I19" s="11"/>
      <c r="J19" s="11">
        <v>468</v>
      </c>
      <c r="K19" s="11">
        <v>18734</v>
      </c>
      <c r="L19" s="11"/>
      <c r="M19" s="11"/>
      <c r="N19" s="11"/>
      <c r="O19" s="11"/>
      <c r="P19" s="11">
        <v>865867</v>
      </c>
      <c r="Q19" s="11"/>
    </row>
    <row r="20" spans="1:17" x14ac:dyDescent="0.25">
      <c r="A20" s="1">
        <v>17</v>
      </c>
      <c r="B20" s="9" t="s">
        <v>36</v>
      </c>
      <c r="C20" s="10">
        <f t="shared" si="0"/>
        <v>10834823</v>
      </c>
      <c r="D20" s="11">
        <v>6585933</v>
      </c>
      <c r="E20" s="11">
        <v>139053</v>
      </c>
      <c r="F20" s="11">
        <v>2000225</v>
      </c>
      <c r="G20" s="11">
        <v>1314498</v>
      </c>
      <c r="H20" s="11">
        <v>382932</v>
      </c>
      <c r="I20" s="11"/>
      <c r="J20" s="11">
        <v>4380</v>
      </c>
      <c r="K20" s="11">
        <v>29023</v>
      </c>
      <c r="L20" s="11">
        <v>21410</v>
      </c>
      <c r="M20" s="11"/>
      <c r="N20" s="11"/>
      <c r="O20" s="11"/>
      <c r="P20" s="11">
        <v>357369</v>
      </c>
      <c r="Q20" s="11"/>
    </row>
    <row r="21" spans="1:17" x14ac:dyDescent="0.25">
      <c r="A21" s="1">
        <v>18</v>
      </c>
      <c r="B21" s="9" t="s">
        <v>37</v>
      </c>
      <c r="C21" s="10">
        <f t="shared" si="0"/>
        <v>12069443</v>
      </c>
      <c r="D21" s="11">
        <v>6939436</v>
      </c>
      <c r="E21" s="11">
        <v>162043</v>
      </c>
      <c r="F21" s="11">
        <v>3133757</v>
      </c>
      <c r="G21" s="11">
        <v>1272975</v>
      </c>
      <c r="H21" s="11">
        <v>359687</v>
      </c>
      <c r="I21" s="11"/>
      <c r="J21" s="11">
        <v>290</v>
      </c>
      <c r="K21" s="11">
        <v>10121</v>
      </c>
      <c r="L21" s="11">
        <v>39320</v>
      </c>
      <c r="M21" s="11"/>
      <c r="N21" s="11"/>
      <c r="O21" s="11"/>
      <c r="P21" s="11">
        <v>151814</v>
      </c>
      <c r="Q21" s="11"/>
    </row>
    <row r="22" spans="1:17" x14ac:dyDescent="0.25">
      <c r="A22" s="1">
        <v>19</v>
      </c>
      <c r="B22" s="9" t="s">
        <v>38</v>
      </c>
      <c r="C22" s="10">
        <f t="shared" si="0"/>
        <v>28871667</v>
      </c>
      <c r="D22" s="11">
        <v>21200384</v>
      </c>
      <c r="E22" s="11">
        <v>611201</v>
      </c>
      <c r="F22" s="11">
        <v>1786514</v>
      </c>
      <c r="G22" s="11">
        <v>2670875</v>
      </c>
      <c r="H22" s="11">
        <v>1129522</v>
      </c>
      <c r="I22" s="11"/>
      <c r="J22" s="11">
        <v>1215</v>
      </c>
      <c r="K22" s="11">
        <v>45696</v>
      </c>
      <c r="L22" s="11"/>
      <c r="M22" s="11"/>
      <c r="N22" s="11"/>
      <c r="O22" s="11"/>
      <c r="P22" s="11">
        <v>1426260</v>
      </c>
      <c r="Q22" s="11"/>
    </row>
    <row r="23" spans="1:17" x14ac:dyDescent="0.25">
      <c r="A23" s="1">
        <v>20</v>
      </c>
      <c r="B23" s="9" t="s">
        <v>39</v>
      </c>
      <c r="C23" s="10">
        <f t="shared" si="0"/>
        <v>1612711</v>
      </c>
      <c r="D23" s="11">
        <v>1378453</v>
      </c>
      <c r="E23" s="11">
        <v>12695</v>
      </c>
      <c r="F23" s="11">
        <v>45652</v>
      </c>
      <c r="G23" s="11">
        <v>135372</v>
      </c>
      <c r="H23" s="11">
        <v>31620</v>
      </c>
      <c r="I23" s="11"/>
      <c r="J23" s="11"/>
      <c r="K23" s="11"/>
      <c r="L23" s="11"/>
      <c r="M23" s="11"/>
      <c r="N23" s="11"/>
      <c r="O23" s="11"/>
      <c r="P23" s="11">
        <v>8919</v>
      </c>
      <c r="Q23" s="11"/>
    </row>
    <row r="24" spans="1:17" x14ac:dyDescent="0.25">
      <c r="A24" s="1">
        <v>21</v>
      </c>
      <c r="B24" s="9" t="s">
        <v>40</v>
      </c>
      <c r="C24" s="10">
        <f t="shared" si="0"/>
        <v>27361650</v>
      </c>
      <c r="D24" s="11">
        <v>17876774</v>
      </c>
      <c r="E24" s="11">
        <v>231525</v>
      </c>
      <c r="F24" s="11">
        <v>3093735</v>
      </c>
      <c r="G24" s="11">
        <v>3927286</v>
      </c>
      <c r="H24" s="11">
        <v>768889</v>
      </c>
      <c r="I24" s="11"/>
      <c r="J24" s="11">
        <v>140</v>
      </c>
      <c r="K24" s="11">
        <v>32483</v>
      </c>
      <c r="L24" s="11"/>
      <c r="M24" s="11"/>
      <c r="N24" s="11"/>
      <c r="O24" s="11"/>
      <c r="P24" s="11">
        <v>1430818</v>
      </c>
      <c r="Q24" s="11"/>
    </row>
    <row r="25" spans="1:17" x14ac:dyDescent="0.25">
      <c r="A25" s="1">
        <v>22</v>
      </c>
      <c r="B25" s="9" t="s">
        <v>41</v>
      </c>
      <c r="C25" s="10">
        <f t="shared" si="0"/>
        <v>25742293</v>
      </c>
      <c r="D25" s="11">
        <v>19273347</v>
      </c>
      <c r="E25" s="11">
        <v>328153</v>
      </c>
      <c r="F25" s="11">
        <v>850843</v>
      </c>
      <c r="G25" s="11">
        <v>2622156</v>
      </c>
      <c r="H25" s="11">
        <v>732062</v>
      </c>
      <c r="I25" s="11"/>
      <c r="J25" s="11">
        <v>3501</v>
      </c>
      <c r="K25" s="11">
        <v>123802</v>
      </c>
      <c r="L25" s="11"/>
      <c r="M25" s="11"/>
      <c r="N25" s="11"/>
      <c r="O25" s="11"/>
      <c r="P25" s="11">
        <v>1808429</v>
      </c>
      <c r="Q25" s="11"/>
    </row>
    <row r="26" spans="1:17" x14ac:dyDescent="0.25">
      <c r="A26" s="1">
        <v>23</v>
      </c>
      <c r="B26" s="9" t="s">
        <v>42</v>
      </c>
      <c r="C26" s="10">
        <f t="shared" si="0"/>
        <v>7810511</v>
      </c>
      <c r="D26" s="11">
        <v>4969930</v>
      </c>
      <c r="E26" s="11">
        <v>117308</v>
      </c>
      <c r="F26" s="11">
        <v>985721</v>
      </c>
      <c r="G26" s="11">
        <v>1069984</v>
      </c>
      <c r="H26" s="11">
        <v>450107</v>
      </c>
      <c r="I26" s="11"/>
      <c r="J26" s="11">
        <v>1322</v>
      </c>
      <c r="K26" s="11">
        <v>45235</v>
      </c>
      <c r="L26" s="11">
        <v>8668</v>
      </c>
      <c r="M26" s="11"/>
      <c r="N26" s="11"/>
      <c r="O26" s="11"/>
      <c r="P26" s="11">
        <v>162236</v>
      </c>
      <c r="Q26" s="11"/>
    </row>
    <row r="27" spans="1:17" x14ac:dyDescent="0.25">
      <c r="A27" s="1">
        <v>24</v>
      </c>
      <c r="B27" s="9" t="s">
        <v>43</v>
      </c>
      <c r="C27" s="10">
        <f t="shared" si="0"/>
        <v>19891939</v>
      </c>
      <c r="D27" s="11">
        <v>14829632</v>
      </c>
      <c r="E27" s="11">
        <v>208583</v>
      </c>
      <c r="F27" s="11">
        <v>1003653</v>
      </c>
      <c r="G27" s="11">
        <v>2572336</v>
      </c>
      <c r="H27" s="11">
        <v>650392</v>
      </c>
      <c r="I27" s="11"/>
      <c r="J27" s="11">
        <v>8322</v>
      </c>
      <c r="K27" s="11">
        <v>46706</v>
      </c>
      <c r="L27" s="11"/>
      <c r="M27" s="11"/>
      <c r="N27" s="11"/>
      <c r="O27" s="11"/>
      <c r="P27" s="11">
        <v>572315</v>
      </c>
      <c r="Q27" s="11"/>
    </row>
    <row r="28" spans="1:17" x14ac:dyDescent="0.25">
      <c r="A28" s="1">
        <v>25</v>
      </c>
      <c r="B28" s="9" t="s">
        <v>44</v>
      </c>
      <c r="C28" s="10">
        <f t="shared" si="0"/>
        <v>48541738</v>
      </c>
      <c r="D28" s="11">
        <v>37291682</v>
      </c>
      <c r="E28" s="11">
        <v>193124</v>
      </c>
      <c r="F28" s="11">
        <v>826030</v>
      </c>
      <c r="G28" s="11">
        <v>7390930</v>
      </c>
      <c r="H28" s="11">
        <v>888212</v>
      </c>
      <c r="I28" s="11"/>
      <c r="J28" s="11">
        <v>1228</v>
      </c>
      <c r="K28" s="11">
        <v>36298</v>
      </c>
      <c r="L28" s="11">
        <v>8400</v>
      </c>
      <c r="M28" s="11"/>
      <c r="N28" s="11"/>
      <c r="O28" s="11"/>
      <c r="P28" s="11">
        <v>1905834</v>
      </c>
      <c r="Q28" s="11"/>
    </row>
    <row r="29" spans="1:17" x14ac:dyDescent="0.25">
      <c r="A29" s="9"/>
      <c r="B29" s="9" t="s">
        <v>45</v>
      </c>
      <c r="C29" s="15">
        <f t="shared" ref="C29:Q29" si="1">SUM(C4:C28)</f>
        <v>536942984</v>
      </c>
      <c r="D29" s="15">
        <f t="shared" si="1"/>
        <v>373792948</v>
      </c>
      <c r="E29" s="15">
        <f t="shared" si="1"/>
        <v>5691353</v>
      </c>
      <c r="F29" s="15">
        <f t="shared" si="1"/>
        <v>35334174</v>
      </c>
      <c r="G29" s="15">
        <f t="shared" si="1"/>
        <v>78472559</v>
      </c>
      <c r="H29" s="15">
        <f t="shared" si="1"/>
        <v>14446371</v>
      </c>
      <c r="I29" s="15">
        <f t="shared" si="1"/>
        <v>0</v>
      </c>
      <c r="J29" s="15">
        <f t="shared" si="1"/>
        <v>87138</v>
      </c>
      <c r="K29" s="15">
        <f t="shared" si="1"/>
        <v>1137121</v>
      </c>
      <c r="L29" s="15">
        <f t="shared" si="1"/>
        <v>387735</v>
      </c>
      <c r="M29" s="15">
        <f t="shared" si="1"/>
        <v>4926</v>
      </c>
      <c r="N29" s="15">
        <f t="shared" si="1"/>
        <v>1642</v>
      </c>
      <c r="O29" s="15">
        <f t="shared" si="1"/>
        <v>820</v>
      </c>
      <c r="P29" s="15">
        <f t="shared" si="1"/>
        <v>27586107</v>
      </c>
      <c r="Q29" s="15">
        <f t="shared" si="1"/>
        <v>90</v>
      </c>
    </row>
  </sheetData>
  <mergeCells count="5">
    <mergeCell ref="B2:C2"/>
    <mergeCell ref="D2:H2"/>
    <mergeCell ref="I2:O2"/>
    <mergeCell ref="P2:Q2"/>
    <mergeCell ref="A1:N1"/>
  </mergeCells>
  <conditionalFormatting sqref="C3:H3 P3">
    <cfRule type="cellIs" dxfId="0" priority="1" operator="lessThan">
      <formula>0</formula>
    </cfRule>
  </conditionalFormatting>
  <pageMargins left="0.25" right="0.25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розподіл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2025-09-16T13:16:13Z</dcterms:modified>
</cp:coreProperties>
</file>