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ДЗР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8" i="1" l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8" i="1" l="1"/>
</calcChain>
</file>

<file path=xl/sharedStrings.xml><?xml version="1.0" encoding="utf-8"?>
<sst xmlns="http://schemas.openxmlformats.org/spreadsheetml/2006/main" count="43" uniqueCount="43">
  <si>
    <t>ТВФ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</si>
  <si>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</si>
  <si>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</si>
  <si>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</si>
  <si>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</si>
  <si>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</si>
  <si>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</si>
  <si>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</si>
  <si>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</si>
  <si>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</si>
  <si>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</si>
  <si>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</si>
  <si>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</si>
  <si>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</si>
  <si>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</si>
  <si>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</si>
  <si>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</si>
  <si>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</si>
  <si>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</si>
  <si>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</si>
  <si>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</si>
  <si>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</si>
  <si>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</si>
  <si>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</si>
  <si>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</si>
  <si>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м.Київ</t>
  </si>
  <si>
    <t>РАЗОМ</t>
  </si>
  <si>
    <t>Всього</t>
  </si>
  <si>
    <t>Протезно-ортопедичні вироби</t>
  </si>
  <si>
    <t>Протези молочної залози</t>
  </si>
  <si>
    <t>Ортопедичне взуття</t>
  </si>
  <si>
    <t>Засоби для пересування (крісла колісні)</t>
  </si>
  <si>
    <t xml:space="preserve">Засоби реабілітації </t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</si>
  <si>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 xml:space="preserve">засоби для пересування (крісла колісні) </t>
    </r>
    <r>
      <rPr>
        <b/>
        <sz val="10"/>
        <rFont val="Times New Roman"/>
        <family val="1"/>
        <charset val="204"/>
      </rPr>
      <t>(уточнена потреба тервідділень Фонду)</t>
    </r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</si>
  <si>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>засоби реабілітації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</si>
  <si>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>спеціальні засоби для орієнтування</t>
    </r>
    <r>
      <rPr>
        <b/>
        <sz val="10"/>
        <rFont val="Times New Roman"/>
        <family val="1"/>
        <charset val="204"/>
      </rPr>
      <t xml:space="preserve">, </t>
    </r>
    <r>
      <rPr>
        <b/>
        <i/>
        <sz val="10"/>
        <rFont val="Times New Roman"/>
        <family val="1"/>
        <charset val="204"/>
      </rPr>
      <t>спілкування та обміну інформацією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</si>
  <si>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>ПОВ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</si>
  <si>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придбане </t>
    </r>
    <r>
      <rPr>
        <b/>
        <i/>
        <sz val="10"/>
        <rFont val="Times New Roman"/>
        <family val="1"/>
        <charset val="204"/>
      </rPr>
      <t>взуття ортопедичне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</si>
  <si>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>ПМЗ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</si>
  <si>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>Компенсація вартості за самостійно придбані</t>
    </r>
    <r>
      <rPr>
        <b/>
        <i/>
        <sz val="10"/>
        <color indexed="8"/>
        <rFont val="Times New Roman"/>
        <family val="1"/>
        <charset val="204"/>
      </rPr>
      <t xml:space="preserve"> інші засоби</t>
    </r>
    <r>
      <rPr>
        <b/>
        <sz val="10"/>
        <color indexed="8"/>
        <rFont val="Times New Roman"/>
        <family val="1"/>
        <charset val="204"/>
      </rPr>
      <t xml:space="preserve"> (</t>
    </r>
    <r>
      <rPr>
        <b/>
        <i/>
        <sz val="10"/>
        <color indexed="8"/>
        <rFont val="Times New Roman"/>
        <family val="1"/>
        <charset val="204"/>
      </rPr>
      <t>наконечники, акумулятори)</t>
    </r>
    <r>
      <rPr>
        <b/>
        <sz val="10"/>
        <color indexed="8"/>
        <rFont val="Times New Roman"/>
        <family val="1"/>
        <charset val="204"/>
      </rPr>
      <t xml:space="preserve"> (уточнена потреба тервідділень Фонду)</t>
    </r>
  </si>
  <si>
    <t>Ремонт ДЗР</t>
  </si>
  <si>
    <t>Поштові витрати пов'язані з компенсацією за самостійно придбані ДЗР (уточнена потреба  тервідділень Фонду)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</si>
  <si>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щодо проведеного фінансування за державною програмою 2507110 «Соціальний захист осіб з інвалідністю» у серпні  2025 року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напрямом використання бюджетних коштів «Забезпечення допоміжними засобами реабілітації (технічними та іншими засобами реабілітації) осіб з інвалідністю, дітей з інвалідністю та інших окремих категорій населення, виплату                                                                                          грошової компенсації вартості за самостійно придбані такі засоби»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</si>
</sst>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₴_-;\-* #,##0.00\ _₴_-;_-* &quot;-&quot;??\ _₴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2" fillId="0" borderId="0"/>
  </cellStyleXfs>
  <cellXfs count="17">
    <xf numFmtId="0" fontId="0" fillId="0" borderId="0" xfId="0"/>
    <xf numFmtId="0" fontId="3" fillId="0" borderId="1" xfId="2" applyFont="1" applyBorder="1"/>
    <xf numFmtId="0" fontId="4" fillId="0" borderId="1" xfId="2" applyFont="1" applyBorder="1" applyAlignment="1">
      <alignment horizontal="center" vertical="center"/>
    </xf>
    <xf numFmtId="0" fontId="5" fillId="0" borderId="1" xfId="2" applyFont="1" applyBorder="1"/>
    <xf numFmtId="0" fontId="6" fillId="0" borderId="1" xfId="2" applyFont="1" applyBorder="1"/>
    <xf numFmtId="0" fontId="6" fillId="0" borderId="1" xfId="2" applyFont="1" applyBorder="1" applyAlignment="1">
      <alignment horizontal="center" vertical="center"/>
    </xf>
    <xf numFmtId="0" fontId="7" fillId="0" borderId="1" xfId="2" applyFont="1" applyBorder="1"/>
    <xf numFmtId="164" fontId="6" fillId="0" borderId="1" xfId="3" applyFont="1" applyFill="1" applyBorder="1" applyAlignment="1">
      <alignment horizontal="center" vertical="center" wrapText="1"/>
    </xf>
    <xf numFmtId="4" fontId="3" fillId="0" borderId="1" xfId="1" applyNumberFormat="1" applyFont="1" applyBorder="1" applyAlignment="1">
      <alignment horizontal="right"/>
    </xf>
    <xf numFmtId="4" fontId="5" fillId="0" borderId="1" xfId="1" applyNumberFormat="1" applyFont="1" applyBorder="1" applyAlignment="1">
      <alignment horizontal="right"/>
    </xf>
    <xf numFmtId="4" fontId="6" fillId="0" borderId="1" xfId="1" applyNumberFormat="1" applyFont="1" applyBorder="1" applyAlignment="1">
      <alignment horizontal="right"/>
    </xf>
    <xf numFmtId="4" fontId="6" fillId="0" borderId="1" xfId="3" applyNumberFormat="1" applyFont="1" applyFill="1" applyBorder="1" applyAlignment="1">
      <alignment horizontal="center" vertical="center" wrapText="1"/>
    </xf>
    <xf numFmtId="4" fontId="0" fillId="0" borderId="1" xfId="0" applyNumberFormat="1" applyBorder="1"/>
    <xf numFmtId="4" fontId="7" fillId="0" borderId="1" xfId="4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wrapText="1"/>
    </xf>
    <xf numFmtId="0" fontId="11" fillId="0" borderId="0" xfId="2" applyFont="1" applyBorder="1" applyAlignment="1">
      <alignment horizontal="center" wrapText="1"/>
    </xf>
  </cellXfs>
  <cellStyles count="5">
    <cellStyle name="Звичайний" xfId="0" builtinId="0"/>
    <cellStyle name="Звичайний 2" xfId="2"/>
    <cellStyle name="Звичайний 2 2" xfId="4"/>
    <cellStyle name="Фінансовий" xfId="1" builtinId="3"/>
    <cellStyle name="Фінансовий 3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tabSelected="1" workbookViewId="0">
      <selection activeCell="G44" sqref="G44"/>
    </sheetView>
  </sheetViews>
  <sheetFormatPr defaultRowHeight="15" x14ac:dyDescent="0.25"/>
  <cols>
    <col min="1" max="1" width="4.140625" customWidth="1"/>
    <col min="2" max="2" width="21.140625" customWidth="1"/>
    <col min="3" max="3" width="20.140625" customWidth="1"/>
    <col min="4" max="4" width="21.140625" customWidth="1"/>
    <col min="5" max="5" width="22.140625" customWidth="1"/>
    <col min="6" max="6" width="22.7109375" customWidth="1"/>
    <col min="7" max="7" width="25.140625" customWidth="1"/>
    <col min="8" max="8" width="21.5703125" customWidth="1"/>
    <col min="9" max="11" width="18.7109375" customWidth="1"/>
    <col min="12" max="12" width="18.28515625" customWidth="1"/>
    <col min="13" max="13" width="16.5703125" customWidth="1"/>
    <col min="14" max="14" width="15.7109375" customWidth="1"/>
    <col min="15" max="15" width="15.28515625" customWidth="1"/>
    <col min="16" max="16" width="14.7109375" customWidth="1"/>
    <col min="17" max="17" width="16.140625" customWidth="1"/>
  </cols>
  <sheetData>
    <row r="1" spans="1:17" ht="79.5" customHeight="1" x14ac:dyDescent="0.25">
      <c r="A1" s="15" t="s">
        <v>42</v>
      </c>
      <c r="B1" s="15"/>
      <c r="C1" s="15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7" ht="143.25" x14ac:dyDescent="0.25">
      <c r="A2" s="2"/>
      <c r="B2" s="5" t="s">
        <v>0</v>
      </c>
      <c r="C2" s="7" t="s">
        <v>27</v>
      </c>
      <c r="D2" s="7" t="s">
        <v>28</v>
      </c>
      <c r="E2" s="7" t="s">
        <v>29</v>
      </c>
      <c r="F2" s="11" t="s">
        <v>30</v>
      </c>
      <c r="G2" s="7" t="s">
        <v>31</v>
      </c>
      <c r="H2" s="7" t="s">
        <v>32</v>
      </c>
      <c r="I2" s="13" t="s">
        <v>33</v>
      </c>
      <c r="J2" s="13" t="s">
        <v>34</v>
      </c>
      <c r="K2" s="13" t="s">
        <v>35</v>
      </c>
      <c r="L2" s="13" t="s">
        <v>36</v>
      </c>
      <c r="M2" s="13" t="s">
        <v>37</v>
      </c>
      <c r="N2" s="13" t="s">
        <v>38</v>
      </c>
      <c r="O2" s="14" t="s">
        <v>39</v>
      </c>
      <c r="P2" s="7" t="s">
        <v>40</v>
      </c>
      <c r="Q2" s="13" t="s">
        <v>41</v>
      </c>
    </row>
    <row r="3" spans="1:17" x14ac:dyDescent="0.25">
      <c r="A3" s="1">
        <v>1</v>
      </c>
      <c r="B3" s="4" t="s">
        <v>1</v>
      </c>
      <c r="C3" s="8">
        <f t="shared" ref="C3:C27" si="0">SUM(D3:Q3)</f>
        <v>4946395</v>
      </c>
      <c r="D3" s="8">
        <v>1122227</v>
      </c>
      <c r="E3" s="8">
        <v>34537</v>
      </c>
      <c r="F3" s="12">
        <v>597671</v>
      </c>
      <c r="G3" s="12">
        <v>798067</v>
      </c>
      <c r="H3" s="8">
        <v>458658</v>
      </c>
      <c r="I3" s="8"/>
      <c r="J3" s="8"/>
      <c r="K3" s="8"/>
      <c r="L3" s="8"/>
      <c r="M3" s="8"/>
      <c r="N3" s="8"/>
      <c r="O3" s="8"/>
      <c r="P3" s="8">
        <v>1935235</v>
      </c>
      <c r="Q3" s="8"/>
    </row>
    <row r="4" spans="1:17" x14ac:dyDescent="0.25">
      <c r="A4" s="1">
        <v>2</v>
      </c>
      <c r="B4" s="4" t="s">
        <v>2</v>
      </c>
      <c r="C4" s="8">
        <f t="shared" si="0"/>
        <v>2233483</v>
      </c>
      <c r="D4" s="8">
        <v>1093901</v>
      </c>
      <c r="E4" s="8">
        <v>12665</v>
      </c>
      <c r="F4" s="12">
        <v>207179</v>
      </c>
      <c r="G4" s="12">
        <v>404495</v>
      </c>
      <c r="H4" s="8">
        <v>88479</v>
      </c>
      <c r="I4" s="8"/>
      <c r="J4" s="8"/>
      <c r="K4" s="8"/>
      <c r="L4" s="8"/>
      <c r="M4" s="8"/>
      <c r="N4" s="8"/>
      <c r="O4" s="8"/>
      <c r="P4" s="8">
        <v>426764</v>
      </c>
      <c r="Q4" s="8"/>
    </row>
    <row r="5" spans="1:17" x14ac:dyDescent="0.25">
      <c r="A5" s="3">
        <v>3</v>
      </c>
      <c r="B5" s="6" t="s">
        <v>3</v>
      </c>
      <c r="C5" s="9">
        <f t="shared" si="0"/>
        <v>8046814</v>
      </c>
      <c r="D5" s="8">
        <v>3223941</v>
      </c>
      <c r="E5" s="8">
        <v>311577</v>
      </c>
      <c r="F5" s="12">
        <v>272768</v>
      </c>
      <c r="G5" s="12">
        <v>1205629</v>
      </c>
      <c r="H5" s="8">
        <v>694080</v>
      </c>
      <c r="I5" s="8"/>
      <c r="J5" s="8"/>
      <c r="K5" s="8"/>
      <c r="L5" s="8"/>
      <c r="M5" s="8"/>
      <c r="N5" s="8"/>
      <c r="O5" s="8"/>
      <c r="P5" s="8">
        <v>2338819</v>
      </c>
      <c r="Q5" s="8"/>
    </row>
    <row r="6" spans="1:17" x14ac:dyDescent="0.25">
      <c r="A6" s="1">
        <v>4</v>
      </c>
      <c r="B6" s="4" t="s">
        <v>4</v>
      </c>
      <c r="C6" s="8">
        <f t="shared" si="0"/>
        <v>449489</v>
      </c>
      <c r="D6" s="8">
        <v>267873</v>
      </c>
      <c r="E6" s="8">
        <v>0</v>
      </c>
      <c r="F6" s="12">
        <v>23944</v>
      </c>
      <c r="G6" s="12">
        <v>102676</v>
      </c>
      <c r="H6" s="8">
        <v>16376</v>
      </c>
      <c r="I6" s="8"/>
      <c r="J6" s="8"/>
      <c r="K6" s="8"/>
      <c r="L6" s="8"/>
      <c r="M6" s="8"/>
      <c r="N6" s="8"/>
      <c r="O6" s="8"/>
      <c r="P6" s="8">
        <v>38620</v>
      </c>
      <c r="Q6" s="8"/>
    </row>
    <row r="7" spans="1:17" x14ac:dyDescent="0.25">
      <c r="A7" s="1">
        <v>5</v>
      </c>
      <c r="B7" s="4" t="s">
        <v>5</v>
      </c>
      <c r="C7" s="8">
        <f t="shared" si="0"/>
        <v>8215658</v>
      </c>
      <c r="D7" s="8">
        <v>2032351</v>
      </c>
      <c r="E7" s="8">
        <v>96773</v>
      </c>
      <c r="F7" s="12">
        <v>451154</v>
      </c>
      <c r="G7" s="12">
        <v>2160366</v>
      </c>
      <c r="H7" s="8">
        <v>416330</v>
      </c>
      <c r="I7" s="8"/>
      <c r="J7" s="8"/>
      <c r="K7" s="8"/>
      <c r="L7" s="8"/>
      <c r="M7" s="8"/>
      <c r="N7" s="8"/>
      <c r="O7" s="8"/>
      <c r="P7" s="8">
        <v>3058684</v>
      </c>
      <c r="Q7" s="8"/>
    </row>
    <row r="8" spans="1:17" x14ac:dyDescent="0.25">
      <c r="A8" s="1">
        <v>6</v>
      </c>
      <c r="B8" s="4" t="s">
        <v>6</v>
      </c>
      <c r="C8" s="8">
        <f t="shared" si="0"/>
        <v>1840769</v>
      </c>
      <c r="D8" s="8">
        <v>982195</v>
      </c>
      <c r="E8" s="8">
        <v>106280</v>
      </c>
      <c r="F8" s="12">
        <v>25890</v>
      </c>
      <c r="G8" s="12">
        <v>424768</v>
      </c>
      <c r="H8" s="8">
        <v>13978</v>
      </c>
      <c r="I8" s="8"/>
      <c r="J8" s="8"/>
      <c r="K8" s="8"/>
      <c r="L8" s="8"/>
      <c r="M8" s="8"/>
      <c r="N8" s="8"/>
      <c r="O8" s="8"/>
      <c r="P8" s="8">
        <v>287658</v>
      </c>
      <c r="Q8" s="8"/>
    </row>
    <row r="9" spans="1:17" x14ac:dyDescent="0.25">
      <c r="A9" s="1">
        <v>7</v>
      </c>
      <c r="B9" s="4" t="s">
        <v>7</v>
      </c>
      <c r="C9" s="8">
        <f t="shared" si="0"/>
        <v>3195304</v>
      </c>
      <c r="D9" s="8">
        <v>1413695</v>
      </c>
      <c r="E9" s="8">
        <v>20567</v>
      </c>
      <c r="F9" s="12">
        <v>121586</v>
      </c>
      <c r="G9" s="12">
        <v>433292</v>
      </c>
      <c r="H9" s="8">
        <v>68462</v>
      </c>
      <c r="I9" s="8"/>
      <c r="J9" s="8"/>
      <c r="K9" s="8"/>
      <c r="L9" s="8"/>
      <c r="M9" s="8"/>
      <c r="N9" s="8"/>
      <c r="O9" s="8"/>
      <c r="P9" s="8">
        <v>1137702</v>
      </c>
      <c r="Q9" s="8"/>
    </row>
    <row r="10" spans="1:17" x14ac:dyDescent="0.25">
      <c r="A10" s="1">
        <v>8</v>
      </c>
      <c r="B10" s="4" t="s">
        <v>8</v>
      </c>
      <c r="C10" s="8">
        <f t="shared" si="0"/>
        <v>4061864</v>
      </c>
      <c r="D10" s="8">
        <v>1104032</v>
      </c>
      <c r="E10" s="8">
        <v>19902</v>
      </c>
      <c r="F10" s="12">
        <v>141662</v>
      </c>
      <c r="G10" s="12">
        <v>505140</v>
      </c>
      <c r="H10" s="8">
        <v>113620</v>
      </c>
      <c r="I10" s="8"/>
      <c r="J10" s="8"/>
      <c r="K10" s="8"/>
      <c r="L10" s="8"/>
      <c r="M10" s="8"/>
      <c r="N10" s="8"/>
      <c r="O10" s="8"/>
      <c r="P10" s="8">
        <v>2177508</v>
      </c>
      <c r="Q10" s="8"/>
    </row>
    <row r="11" spans="1:17" x14ac:dyDescent="0.25">
      <c r="A11" s="1">
        <v>9</v>
      </c>
      <c r="B11" s="4" t="s">
        <v>9</v>
      </c>
      <c r="C11" s="8">
        <f t="shared" si="0"/>
        <v>4320568</v>
      </c>
      <c r="D11" s="8">
        <v>1980962</v>
      </c>
      <c r="E11" s="8">
        <v>146919</v>
      </c>
      <c r="F11" s="12">
        <v>108768</v>
      </c>
      <c r="G11" s="12">
        <v>337425</v>
      </c>
      <c r="H11" s="8">
        <v>140148</v>
      </c>
      <c r="I11" s="8"/>
      <c r="J11" s="8"/>
      <c r="K11" s="8"/>
      <c r="L11" s="8"/>
      <c r="M11" s="8"/>
      <c r="N11" s="8"/>
      <c r="O11" s="8"/>
      <c r="P11" s="8">
        <v>1606346</v>
      </c>
      <c r="Q11" s="8"/>
    </row>
    <row r="12" spans="1:17" x14ac:dyDescent="0.25">
      <c r="A12" s="1">
        <v>10</v>
      </c>
      <c r="B12" s="4" t="s">
        <v>10</v>
      </c>
      <c r="C12" s="8">
        <f t="shared" si="0"/>
        <v>3581941</v>
      </c>
      <c r="D12" s="8">
        <v>2080562</v>
      </c>
      <c r="E12" s="8">
        <v>35129</v>
      </c>
      <c r="F12" s="12">
        <v>62684</v>
      </c>
      <c r="G12" s="12">
        <v>606914</v>
      </c>
      <c r="H12" s="8">
        <v>156195</v>
      </c>
      <c r="I12" s="8"/>
      <c r="J12" s="8"/>
      <c r="K12" s="8"/>
      <c r="L12" s="8"/>
      <c r="M12" s="8"/>
      <c r="N12" s="8"/>
      <c r="O12" s="8"/>
      <c r="P12" s="8">
        <v>640457</v>
      </c>
      <c r="Q12" s="8"/>
    </row>
    <row r="13" spans="1:17" x14ac:dyDescent="0.25">
      <c r="A13" s="1">
        <v>11</v>
      </c>
      <c r="B13" s="4" t="s">
        <v>11</v>
      </c>
      <c r="C13" s="8">
        <f t="shared" si="0"/>
        <v>0</v>
      </c>
      <c r="D13" s="8"/>
      <c r="E13" s="8"/>
      <c r="F13" s="12"/>
      <c r="G13" s="12"/>
      <c r="H13" s="8"/>
      <c r="I13" s="8"/>
      <c r="J13" s="8"/>
      <c r="K13" s="8"/>
      <c r="L13" s="8"/>
      <c r="M13" s="8"/>
      <c r="N13" s="8"/>
      <c r="O13" s="8"/>
      <c r="P13" s="8">
        <v>0</v>
      </c>
      <c r="Q13" s="8"/>
    </row>
    <row r="14" spans="1:17" x14ac:dyDescent="0.25">
      <c r="A14" s="1">
        <v>12</v>
      </c>
      <c r="B14" s="4" t="s">
        <v>12</v>
      </c>
      <c r="C14" s="8">
        <f t="shared" si="0"/>
        <v>4743948</v>
      </c>
      <c r="D14" s="8">
        <v>1629768</v>
      </c>
      <c r="E14" s="8">
        <v>61301</v>
      </c>
      <c r="F14" s="12">
        <v>501981</v>
      </c>
      <c r="G14" s="12">
        <v>668925</v>
      </c>
      <c r="H14" s="8">
        <v>440231</v>
      </c>
      <c r="I14" s="8"/>
      <c r="J14" s="8"/>
      <c r="K14" s="8"/>
      <c r="L14" s="8"/>
      <c r="M14" s="8"/>
      <c r="N14" s="8"/>
      <c r="O14" s="8"/>
      <c r="P14" s="8">
        <v>1441742</v>
      </c>
      <c r="Q14" s="8"/>
    </row>
    <row r="15" spans="1:17" x14ac:dyDescent="0.25">
      <c r="A15" s="1">
        <v>13</v>
      </c>
      <c r="B15" s="4" t="s">
        <v>13</v>
      </c>
      <c r="C15" s="8">
        <f t="shared" si="0"/>
        <v>3618068</v>
      </c>
      <c r="D15" s="8">
        <v>1793782</v>
      </c>
      <c r="E15" s="8">
        <v>97924</v>
      </c>
      <c r="F15" s="12">
        <v>172758</v>
      </c>
      <c r="G15" s="12">
        <v>469599</v>
      </c>
      <c r="H15" s="8">
        <v>140639</v>
      </c>
      <c r="I15" s="8"/>
      <c r="J15" s="8"/>
      <c r="K15" s="8"/>
      <c r="L15" s="8"/>
      <c r="M15" s="8"/>
      <c r="N15" s="8"/>
      <c r="O15" s="8"/>
      <c r="P15" s="8">
        <v>943366</v>
      </c>
      <c r="Q15" s="8"/>
    </row>
    <row r="16" spans="1:17" x14ac:dyDescent="0.25">
      <c r="A16" s="1">
        <v>14</v>
      </c>
      <c r="B16" s="4" t="s">
        <v>14</v>
      </c>
      <c r="C16" s="8">
        <f t="shared" si="0"/>
        <v>3638811</v>
      </c>
      <c r="D16" s="8">
        <v>358229</v>
      </c>
      <c r="E16" s="8">
        <v>31937</v>
      </c>
      <c r="F16" s="12">
        <v>332270</v>
      </c>
      <c r="G16" s="12">
        <v>424176</v>
      </c>
      <c r="H16" s="8">
        <v>220928</v>
      </c>
      <c r="I16" s="8"/>
      <c r="J16" s="8"/>
      <c r="K16" s="8"/>
      <c r="L16" s="8"/>
      <c r="M16" s="8"/>
      <c r="N16" s="8"/>
      <c r="O16" s="8"/>
      <c r="P16" s="8">
        <v>2271271</v>
      </c>
      <c r="Q16" s="8"/>
    </row>
    <row r="17" spans="1:17" x14ac:dyDescent="0.25">
      <c r="A17" s="1">
        <v>15</v>
      </c>
      <c r="B17" s="4" t="s">
        <v>15</v>
      </c>
      <c r="C17" s="8">
        <f t="shared" si="0"/>
        <v>5230674</v>
      </c>
      <c r="D17" s="8">
        <v>3148031</v>
      </c>
      <c r="E17" s="8">
        <v>67945</v>
      </c>
      <c r="F17" s="12">
        <v>607633</v>
      </c>
      <c r="G17" s="12">
        <v>353555</v>
      </c>
      <c r="H17" s="8">
        <v>250531</v>
      </c>
      <c r="I17" s="8"/>
      <c r="J17" s="8"/>
      <c r="K17" s="8"/>
      <c r="L17" s="8"/>
      <c r="M17" s="8"/>
      <c r="N17" s="8"/>
      <c r="O17" s="8"/>
      <c r="P17" s="8">
        <v>802979</v>
      </c>
      <c r="Q17" s="8"/>
    </row>
    <row r="18" spans="1:17" x14ac:dyDescent="0.25">
      <c r="A18" s="3">
        <v>16</v>
      </c>
      <c r="B18" s="4" t="s">
        <v>16</v>
      </c>
      <c r="C18" s="8">
        <f t="shared" si="0"/>
        <v>3892461</v>
      </c>
      <c r="D18" s="8">
        <v>2566475</v>
      </c>
      <c r="E18" s="8">
        <v>25277</v>
      </c>
      <c r="F18" s="12">
        <v>240648</v>
      </c>
      <c r="G18" s="12">
        <v>241475</v>
      </c>
      <c r="H18" s="8">
        <v>76538</v>
      </c>
      <c r="I18" s="8"/>
      <c r="J18" s="8"/>
      <c r="K18" s="8"/>
      <c r="L18" s="8"/>
      <c r="M18" s="8"/>
      <c r="N18" s="8"/>
      <c r="O18" s="8"/>
      <c r="P18" s="8">
        <v>742048</v>
      </c>
      <c r="Q18" s="8"/>
    </row>
    <row r="19" spans="1:17" x14ac:dyDescent="0.25">
      <c r="A19" s="1">
        <v>17</v>
      </c>
      <c r="B19" s="4" t="s">
        <v>17</v>
      </c>
      <c r="C19" s="8">
        <f t="shared" si="0"/>
        <v>2318206</v>
      </c>
      <c r="D19" s="8">
        <v>785582</v>
      </c>
      <c r="E19" s="8">
        <v>16414</v>
      </c>
      <c r="F19" s="12">
        <v>670338</v>
      </c>
      <c r="G19" s="12">
        <v>230584</v>
      </c>
      <c r="H19" s="8">
        <v>128559</v>
      </c>
      <c r="I19" s="8"/>
      <c r="J19" s="8"/>
      <c r="K19" s="8"/>
      <c r="L19" s="8"/>
      <c r="M19" s="8"/>
      <c r="N19" s="8"/>
      <c r="O19" s="8"/>
      <c r="P19" s="8">
        <v>486729</v>
      </c>
      <c r="Q19" s="8"/>
    </row>
    <row r="20" spans="1:17" x14ac:dyDescent="0.25">
      <c r="A20" s="1">
        <v>18</v>
      </c>
      <c r="B20" s="4" t="s">
        <v>18</v>
      </c>
      <c r="C20" s="8">
        <f t="shared" si="0"/>
        <v>3122895</v>
      </c>
      <c r="D20" s="8">
        <v>1429040</v>
      </c>
      <c r="E20" s="8">
        <v>34098</v>
      </c>
      <c r="F20" s="12">
        <v>603444</v>
      </c>
      <c r="G20" s="12">
        <v>319162</v>
      </c>
      <c r="H20" s="8">
        <v>70588</v>
      </c>
      <c r="I20" s="8"/>
      <c r="J20" s="8"/>
      <c r="K20" s="8"/>
      <c r="L20" s="8"/>
      <c r="M20" s="8"/>
      <c r="N20" s="8"/>
      <c r="O20" s="8"/>
      <c r="P20" s="8">
        <v>666563</v>
      </c>
      <c r="Q20" s="8"/>
    </row>
    <row r="21" spans="1:17" x14ac:dyDescent="0.25">
      <c r="A21" s="1">
        <v>19</v>
      </c>
      <c r="B21" s="4" t="s">
        <v>19</v>
      </c>
      <c r="C21" s="8">
        <f t="shared" si="0"/>
        <v>4860516</v>
      </c>
      <c r="D21" s="8">
        <v>1643365</v>
      </c>
      <c r="E21" s="8">
        <v>161353</v>
      </c>
      <c r="F21" s="12">
        <v>196256</v>
      </c>
      <c r="G21" s="12">
        <v>702936</v>
      </c>
      <c r="H21" s="8">
        <v>225083</v>
      </c>
      <c r="I21" s="8"/>
      <c r="J21" s="8"/>
      <c r="K21" s="8"/>
      <c r="L21" s="8"/>
      <c r="M21" s="8"/>
      <c r="N21" s="8"/>
      <c r="O21" s="8"/>
      <c r="P21" s="8">
        <v>1931523</v>
      </c>
      <c r="Q21" s="8"/>
    </row>
    <row r="22" spans="1:17" x14ac:dyDescent="0.25">
      <c r="A22" s="1">
        <v>20</v>
      </c>
      <c r="B22" s="4" t="s">
        <v>20</v>
      </c>
      <c r="C22" s="8">
        <f t="shared" si="0"/>
        <v>382576</v>
      </c>
      <c r="D22" s="8">
        <v>136998</v>
      </c>
      <c r="E22" s="8">
        <v>10554</v>
      </c>
      <c r="F22" s="12">
        <v>13584</v>
      </c>
      <c r="G22" s="12">
        <v>73573</v>
      </c>
      <c r="H22" s="8">
        <v>5012</v>
      </c>
      <c r="I22" s="8"/>
      <c r="J22" s="8"/>
      <c r="K22" s="8"/>
      <c r="L22" s="8"/>
      <c r="M22" s="8"/>
      <c r="N22" s="8"/>
      <c r="O22" s="8"/>
      <c r="P22" s="8">
        <v>142855</v>
      </c>
      <c r="Q22" s="8"/>
    </row>
    <row r="23" spans="1:17" x14ac:dyDescent="0.25">
      <c r="A23" s="1">
        <v>21</v>
      </c>
      <c r="B23" s="4" t="s">
        <v>21</v>
      </c>
      <c r="C23" s="8">
        <f t="shared" si="0"/>
        <v>4897611</v>
      </c>
      <c r="D23" s="8">
        <v>1512328</v>
      </c>
      <c r="E23" s="8">
        <v>124035</v>
      </c>
      <c r="F23" s="12">
        <v>493766</v>
      </c>
      <c r="G23" s="12">
        <v>732053</v>
      </c>
      <c r="H23" s="8">
        <v>264901</v>
      </c>
      <c r="I23" s="8"/>
      <c r="J23" s="8"/>
      <c r="K23" s="8"/>
      <c r="L23" s="8"/>
      <c r="M23" s="8"/>
      <c r="N23" s="8"/>
      <c r="O23" s="8"/>
      <c r="P23" s="8">
        <v>1770528</v>
      </c>
      <c r="Q23" s="8"/>
    </row>
    <row r="24" spans="1:17" x14ac:dyDescent="0.25">
      <c r="A24" s="1">
        <v>22</v>
      </c>
      <c r="B24" s="4" t="s">
        <v>22</v>
      </c>
      <c r="C24" s="8">
        <f t="shared" si="0"/>
        <v>3550772</v>
      </c>
      <c r="D24" s="8">
        <v>940777</v>
      </c>
      <c r="E24" s="8">
        <v>96417</v>
      </c>
      <c r="F24" s="12">
        <v>85780</v>
      </c>
      <c r="G24" s="12">
        <v>575830</v>
      </c>
      <c r="H24" s="8">
        <v>179837</v>
      </c>
      <c r="I24" s="8"/>
      <c r="J24" s="8"/>
      <c r="K24" s="8"/>
      <c r="L24" s="8"/>
      <c r="M24" s="8"/>
      <c r="N24" s="8"/>
      <c r="O24" s="8"/>
      <c r="P24" s="8">
        <v>1672131</v>
      </c>
      <c r="Q24" s="8"/>
    </row>
    <row r="25" spans="1:17" x14ac:dyDescent="0.25">
      <c r="A25" s="1">
        <v>23</v>
      </c>
      <c r="B25" s="4" t="s">
        <v>23</v>
      </c>
      <c r="C25" s="8">
        <f t="shared" si="0"/>
        <v>2202771</v>
      </c>
      <c r="D25" s="8">
        <v>1160231</v>
      </c>
      <c r="E25" s="8">
        <v>13288</v>
      </c>
      <c r="F25" s="12">
        <v>31476</v>
      </c>
      <c r="G25" s="12">
        <v>197462</v>
      </c>
      <c r="H25" s="8">
        <v>80644</v>
      </c>
      <c r="I25" s="8"/>
      <c r="J25" s="8"/>
      <c r="K25" s="8"/>
      <c r="L25" s="8"/>
      <c r="M25" s="8"/>
      <c r="N25" s="8"/>
      <c r="O25" s="8"/>
      <c r="P25" s="8">
        <v>719670</v>
      </c>
      <c r="Q25" s="8"/>
    </row>
    <row r="26" spans="1:17" x14ac:dyDescent="0.25">
      <c r="A26" s="1">
        <v>24</v>
      </c>
      <c r="B26" s="4" t="s">
        <v>24</v>
      </c>
      <c r="C26" s="8">
        <f t="shared" si="0"/>
        <v>4103824</v>
      </c>
      <c r="D26" s="8">
        <v>2281687</v>
      </c>
      <c r="E26" s="8">
        <v>114799</v>
      </c>
      <c r="F26" s="12">
        <v>48446</v>
      </c>
      <c r="G26" s="12">
        <v>486900</v>
      </c>
      <c r="H26" s="8">
        <v>219909</v>
      </c>
      <c r="I26" s="8"/>
      <c r="J26" s="8"/>
      <c r="K26" s="8"/>
      <c r="L26" s="8"/>
      <c r="M26" s="8"/>
      <c r="N26" s="8"/>
      <c r="O26" s="8"/>
      <c r="P26" s="8">
        <v>952083</v>
      </c>
      <c r="Q26" s="8"/>
    </row>
    <row r="27" spans="1:17" x14ac:dyDescent="0.25">
      <c r="A27" s="1">
        <v>25</v>
      </c>
      <c r="B27" s="4" t="s">
        <v>25</v>
      </c>
      <c r="C27" s="8">
        <f t="shared" si="0"/>
        <v>4747517</v>
      </c>
      <c r="D27" s="8">
        <v>1747084</v>
      </c>
      <c r="E27" s="8">
        <v>59948</v>
      </c>
      <c r="F27" s="12">
        <v>119030</v>
      </c>
      <c r="G27" s="12">
        <v>742640</v>
      </c>
      <c r="H27" s="8">
        <v>248757</v>
      </c>
      <c r="I27" s="8"/>
      <c r="J27" s="8"/>
      <c r="K27" s="8"/>
      <c r="L27" s="8"/>
      <c r="M27" s="8"/>
      <c r="N27" s="8"/>
      <c r="O27" s="8"/>
      <c r="P27" s="8">
        <v>1830058</v>
      </c>
      <c r="Q27" s="8"/>
    </row>
    <row r="28" spans="1:17" x14ac:dyDescent="0.25">
      <c r="A28" s="4"/>
      <c r="B28" s="4" t="s">
        <v>26</v>
      </c>
      <c r="C28" s="10">
        <f t="shared" ref="C28:Q28" si="1">SUM(C3:C27)</f>
        <v>92202935</v>
      </c>
      <c r="D28" s="10">
        <f t="shared" si="1"/>
        <v>36435116</v>
      </c>
      <c r="E28" s="10">
        <f t="shared" si="1"/>
        <v>1699639</v>
      </c>
      <c r="F28" s="10">
        <f t="shared" si="1"/>
        <v>6130716</v>
      </c>
      <c r="G28" s="10">
        <f t="shared" si="1"/>
        <v>13197642</v>
      </c>
      <c r="H28" s="10">
        <f t="shared" si="1"/>
        <v>4718483</v>
      </c>
      <c r="I28" s="10">
        <f t="shared" si="1"/>
        <v>0</v>
      </c>
      <c r="J28" s="10">
        <f t="shared" si="1"/>
        <v>0</v>
      </c>
      <c r="K28" s="10">
        <f t="shared" si="1"/>
        <v>0</v>
      </c>
      <c r="L28" s="10">
        <f t="shared" si="1"/>
        <v>0</v>
      </c>
      <c r="M28" s="10">
        <f t="shared" si="1"/>
        <v>0</v>
      </c>
      <c r="N28" s="10">
        <f t="shared" si="1"/>
        <v>0</v>
      </c>
      <c r="O28" s="10">
        <f t="shared" si="1"/>
        <v>0</v>
      </c>
      <c r="P28" s="10">
        <f t="shared" si="1"/>
        <v>30021339</v>
      </c>
      <c r="Q28" s="10">
        <f t="shared" si="1"/>
        <v>0</v>
      </c>
    </row>
  </sheetData>
  <mergeCells count="1">
    <mergeCell ref="A1:N1"/>
  </mergeCells>
  <conditionalFormatting sqref="C2:H2 P2">
    <cfRule type="cellIs" dxfId="0" priority="1" operator="lessThan">
      <formula>0</formula>
    </cfRule>
  </conditionalFormatting>
  <pageMargins left="0.25" right="0.25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ДЗР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2025-09-05T12:51:38Z</dcterms:modified>
</cp:coreProperties>
</file>