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зподіл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8" i="1" s="1"/>
  <c r="C3" i="1"/>
</calcChain>
</file>

<file path=xl/sharedStrings.xml><?xml version="1.0" encoding="utf-8"?>
<sst xmlns="http://schemas.openxmlformats.org/spreadsheetml/2006/main" count="43" uniqueCount="43">
  <si>
    <t>ТВФ</t>
  </si>
  <si>
    <t>Всього</t>
  </si>
  <si>
    <t>Протезно-ортопедичні вироби</t>
  </si>
  <si>
    <t>Протези молочної залози</t>
  </si>
  <si>
    <t>Ортопедичне взуття</t>
  </si>
  <si>
    <t>Засоби для пересування (крісла колісні)</t>
  </si>
  <si>
    <t xml:space="preserve">Засоби реабілітації </t>
  </si>
  <si>
    <t>Ремонт ДЗР</t>
  </si>
  <si>
    <t>Поштові витрати пов'язані з компенсацією за самостійно придбані ДЗР (уточнена потреба  тервідділень Фонду)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</si>
  <si>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</si>
  <si>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</si>
  <si>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</si>
  <si>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</si>
  <si>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</si>
  <si>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</si>
  <si>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</si>
  <si>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</si>
  <si>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</si>
  <si>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</si>
  <si>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</si>
  <si>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</si>
  <si>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</si>
  <si>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</si>
  <si>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</si>
  <si>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</si>
  <si>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</si>
  <si>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</si>
  <si>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</si>
  <si>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</si>
  <si>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</si>
  <si>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</si>
  <si>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</si>
  <si>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</si>
  <si>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</si>
  <si>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</si>
  <si>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</si>
  <si>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</si>
  <si>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</si>
  <si>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</si>
  <si>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</si>
  <si>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</si>
  <si>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</si>
  <si>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липні  2025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</si>
</sst>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0" borderId="1" xfId="2" applyFont="1" applyBorder="1"/>
    <xf numFmtId="0" fontId="5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Border="1" applyAlignment="1">
      <alignment horizontal="right"/>
    </xf>
    <xf numFmtId="4" fontId="0" fillId="0" borderId="1" xfId="0" applyNumberFormat="1" applyBorder="1"/>
    <xf numFmtId="0" fontId="10" fillId="0" borderId="1" xfId="2" applyFont="1" applyBorder="1"/>
    <xf numFmtId="0" fontId="6" fillId="0" borderId="1" xfId="2" applyFont="1" applyBorder="1"/>
    <xf numFmtId="4" fontId="10" fillId="0" borderId="1" xfId="1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0" fontId="11" fillId="0" borderId="2" xfId="2" applyFont="1" applyBorder="1" applyAlignment="1">
      <alignment horizontal="center" wrapText="1"/>
    </xf>
    <xf numFmtId="0" fontId="11" fillId="0" borderId="0" xfId="2" applyFont="1" applyBorder="1" applyAlignment="1">
      <alignment horizontal="center" wrapText="1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activeCell="C2" sqref="C2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11" width="18.7109375" customWidth="1"/>
    <col min="12" max="12" width="18.28515625" customWidth="1"/>
    <col min="13" max="13" width="16.5703125" customWidth="1"/>
    <col min="14" max="14" width="15.7109375" customWidth="1"/>
    <col min="15" max="15" width="15.28515625" customWidth="1"/>
    <col min="16" max="16" width="14.7109375" customWidth="1"/>
    <col min="17" max="17" width="16.140625" customWidth="1"/>
  </cols>
  <sheetData>
    <row r="1" spans="1:17" ht="79.5" customHeight="1" x14ac:dyDescent="0.25">
      <c r="A1" s="15" t="s">
        <v>42</v>
      </c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7" ht="143.25" x14ac:dyDescent="0.25">
      <c r="A2" s="2"/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4" t="s">
        <v>6</v>
      </c>
      <c r="I2" s="6" t="s">
        <v>35</v>
      </c>
      <c r="J2" s="6" t="s">
        <v>36</v>
      </c>
      <c r="K2" s="6" t="s">
        <v>37</v>
      </c>
      <c r="L2" s="6" t="s">
        <v>38</v>
      </c>
      <c r="M2" s="6" t="s">
        <v>39</v>
      </c>
      <c r="N2" s="6" t="s">
        <v>40</v>
      </c>
      <c r="O2" s="7" t="s">
        <v>41</v>
      </c>
      <c r="P2" s="4" t="s">
        <v>7</v>
      </c>
      <c r="Q2" s="6" t="s">
        <v>8</v>
      </c>
    </row>
    <row r="3" spans="1:17" x14ac:dyDescent="0.25">
      <c r="A3" s="1">
        <v>1</v>
      </c>
      <c r="B3" s="8" t="s">
        <v>9</v>
      </c>
      <c r="C3" s="9">
        <f t="shared" ref="C3:C27" si="0">SUM(D3:Q3)</f>
        <v>27622469</v>
      </c>
      <c r="D3" s="9">
        <v>17816468</v>
      </c>
      <c r="E3" s="9">
        <v>271870</v>
      </c>
      <c r="F3" s="10">
        <v>2705139</v>
      </c>
      <c r="G3" s="10">
        <v>4893082</v>
      </c>
      <c r="H3" s="9">
        <v>837361</v>
      </c>
      <c r="I3" s="9"/>
      <c r="J3" s="9">
        <v>2668</v>
      </c>
      <c r="K3" s="9">
        <v>58987</v>
      </c>
      <c r="L3" s="9"/>
      <c r="M3" s="9"/>
      <c r="N3" s="9"/>
      <c r="O3" s="9"/>
      <c r="P3" s="9">
        <v>1036894</v>
      </c>
      <c r="Q3" s="9"/>
    </row>
    <row r="4" spans="1:17" x14ac:dyDescent="0.25">
      <c r="A4" s="1">
        <v>2</v>
      </c>
      <c r="B4" s="8" t="s">
        <v>10</v>
      </c>
      <c r="C4" s="9">
        <f t="shared" si="0"/>
        <v>12631129</v>
      </c>
      <c r="D4" s="9">
        <v>9313547</v>
      </c>
      <c r="E4" s="9">
        <v>169316</v>
      </c>
      <c r="F4" s="10">
        <v>633172</v>
      </c>
      <c r="G4" s="10">
        <v>1862669</v>
      </c>
      <c r="H4" s="9">
        <v>122018</v>
      </c>
      <c r="I4" s="9"/>
      <c r="J4" s="9">
        <v>1065</v>
      </c>
      <c r="K4" s="9">
        <v>31329</v>
      </c>
      <c r="L4" s="9">
        <v>19660</v>
      </c>
      <c r="M4" s="9"/>
      <c r="N4" s="9"/>
      <c r="O4" s="9"/>
      <c r="P4" s="9">
        <v>478353</v>
      </c>
      <c r="Q4" s="9"/>
    </row>
    <row r="5" spans="1:17" x14ac:dyDescent="0.25">
      <c r="A5" s="11">
        <v>3</v>
      </c>
      <c r="B5" s="12" t="s">
        <v>11</v>
      </c>
      <c r="C5" s="13">
        <f t="shared" si="0"/>
        <v>35878959</v>
      </c>
      <c r="D5" s="9">
        <v>25723680</v>
      </c>
      <c r="E5" s="9">
        <v>709136</v>
      </c>
      <c r="F5" s="10">
        <v>1654555</v>
      </c>
      <c r="G5" s="10">
        <v>3364440</v>
      </c>
      <c r="H5" s="9">
        <v>1793026</v>
      </c>
      <c r="I5" s="9"/>
      <c r="J5" s="9">
        <v>11030</v>
      </c>
      <c r="K5" s="9">
        <v>138992</v>
      </c>
      <c r="L5" s="9"/>
      <c r="M5" s="9"/>
      <c r="N5" s="9"/>
      <c r="O5" s="9"/>
      <c r="P5" s="9">
        <v>2484100</v>
      </c>
      <c r="Q5" s="9"/>
    </row>
    <row r="6" spans="1:17" x14ac:dyDescent="0.25">
      <c r="A6" s="1">
        <v>4</v>
      </c>
      <c r="B6" s="8" t="s">
        <v>12</v>
      </c>
      <c r="C6" s="9">
        <f t="shared" si="0"/>
        <v>6040356</v>
      </c>
      <c r="D6" s="9">
        <v>5302160</v>
      </c>
      <c r="E6" s="9">
        <v>15228</v>
      </c>
      <c r="F6" s="10">
        <v>87520</v>
      </c>
      <c r="G6" s="10">
        <v>349780</v>
      </c>
      <c r="H6" s="9">
        <v>120692</v>
      </c>
      <c r="I6" s="9"/>
      <c r="J6" s="9"/>
      <c r="K6" s="9"/>
      <c r="L6" s="9"/>
      <c r="M6" s="9"/>
      <c r="N6" s="9"/>
      <c r="O6" s="9"/>
      <c r="P6" s="9">
        <v>164976</v>
      </c>
      <c r="Q6" s="9"/>
    </row>
    <row r="7" spans="1:17" x14ac:dyDescent="0.25">
      <c r="A7" s="1">
        <v>5</v>
      </c>
      <c r="B7" s="8" t="s">
        <v>13</v>
      </c>
      <c r="C7" s="9">
        <f t="shared" si="0"/>
        <v>25983811</v>
      </c>
      <c r="D7" s="9">
        <v>13947817</v>
      </c>
      <c r="E7" s="9">
        <v>331187</v>
      </c>
      <c r="F7" s="10">
        <v>2005128</v>
      </c>
      <c r="G7" s="10">
        <v>6610960</v>
      </c>
      <c r="H7" s="9">
        <v>779146</v>
      </c>
      <c r="I7" s="9"/>
      <c r="J7" s="9">
        <v>3334</v>
      </c>
      <c r="K7" s="9">
        <v>139465</v>
      </c>
      <c r="L7" s="9">
        <v>40738</v>
      </c>
      <c r="M7" s="9">
        <v>2420</v>
      </c>
      <c r="N7" s="9"/>
      <c r="O7" s="9"/>
      <c r="P7" s="9">
        <v>2123616</v>
      </c>
      <c r="Q7" s="9"/>
    </row>
    <row r="8" spans="1:17" x14ac:dyDescent="0.25">
      <c r="A8" s="1">
        <v>6</v>
      </c>
      <c r="B8" s="8" t="s">
        <v>14</v>
      </c>
      <c r="C8" s="9">
        <f t="shared" si="0"/>
        <v>11936367</v>
      </c>
      <c r="D8" s="9">
        <v>8810256</v>
      </c>
      <c r="E8" s="9">
        <v>104068</v>
      </c>
      <c r="F8" s="10">
        <v>495819</v>
      </c>
      <c r="G8" s="10">
        <v>1497858</v>
      </c>
      <c r="H8" s="9">
        <v>142642</v>
      </c>
      <c r="I8" s="9"/>
      <c r="J8" s="9"/>
      <c r="K8" s="9">
        <v>35504</v>
      </c>
      <c r="L8" s="9">
        <v>9830</v>
      </c>
      <c r="M8" s="9"/>
      <c r="N8" s="9"/>
      <c r="O8" s="9"/>
      <c r="P8" s="9">
        <v>840390</v>
      </c>
      <c r="Q8" s="9"/>
    </row>
    <row r="9" spans="1:17" x14ac:dyDescent="0.25">
      <c r="A9" s="1">
        <v>7</v>
      </c>
      <c r="B9" s="8" t="s">
        <v>15</v>
      </c>
      <c r="C9" s="9">
        <f t="shared" si="0"/>
        <v>16825947</v>
      </c>
      <c r="D9" s="9">
        <v>13748636</v>
      </c>
      <c r="E9" s="9">
        <v>74676</v>
      </c>
      <c r="F9" s="10">
        <v>438638</v>
      </c>
      <c r="G9" s="10">
        <v>1532488</v>
      </c>
      <c r="H9" s="9">
        <v>244475</v>
      </c>
      <c r="I9" s="9"/>
      <c r="J9" s="9">
        <v>2530</v>
      </c>
      <c r="K9" s="9">
        <v>24974</v>
      </c>
      <c r="L9" s="9"/>
      <c r="M9" s="9"/>
      <c r="N9" s="9"/>
      <c r="O9" s="9"/>
      <c r="P9" s="9">
        <v>759530</v>
      </c>
      <c r="Q9" s="9"/>
    </row>
    <row r="10" spans="1:17" x14ac:dyDescent="0.25">
      <c r="A10" s="1">
        <v>8</v>
      </c>
      <c r="B10" s="8" t="s">
        <v>16</v>
      </c>
      <c r="C10" s="9">
        <f t="shared" si="0"/>
        <v>20395388</v>
      </c>
      <c r="D10" s="9">
        <v>15637521</v>
      </c>
      <c r="E10" s="9">
        <v>168970</v>
      </c>
      <c r="F10" s="10">
        <v>1490085</v>
      </c>
      <c r="G10" s="10">
        <v>1840027</v>
      </c>
      <c r="H10" s="9">
        <v>450590</v>
      </c>
      <c r="I10" s="9"/>
      <c r="J10" s="9">
        <v>4186</v>
      </c>
      <c r="K10" s="9">
        <v>135244</v>
      </c>
      <c r="L10" s="9"/>
      <c r="M10" s="9"/>
      <c r="N10" s="9"/>
      <c r="O10" s="9">
        <v>100</v>
      </c>
      <c r="P10" s="9">
        <v>668665</v>
      </c>
      <c r="Q10" s="9"/>
    </row>
    <row r="11" spans="1:17" x14ac:dyDescent="0.25">
      <c r="A11" s="1">
        <v>9</v>
      </c>
      <c r="B11" s="8" t="s">
        <v>17</v>
      </c>
      <c r="C11" s="9">
        <f t="shared" si="0"/>
        <v>25232994</v>
      </c>
      <c r="D11" s="9">
        <v>18177129</v>
      </c>
      <c r="E11" s="9">
        <v>383694</v>
      </c>
      <c r="F11" s="10">
        <v>741670</v>
      </c>
      <c r="G11" s="10">
        <v>4143692</v>
      </c>
      <c r="H11" s="9">
        <v>361244</v>
      </c>
      <c r="I11" s="9"/>
      <c r="J11" s="9"/>
      <c r="K11" s="9">
        <v>23071</v>
      </c>
      <c r="L11" s="9">
        <v>19660</v>
      </c>
      <c r="M11" s="9"/>
      <c r="N11" s="9"/>
      <c r="O11" s="9"/>
      <c r="P11" s="9">
        <v>1382834</v>
      </c>
      <c r="Q11" s="9"/>
    </row>
    <row r="12" spans="1:17" x14ac:dyDescent="0.25">
      <c r="A12" s="1">
        <v>10</v>
      </c>
      <c r="B12" s="8" t="s">
        <v>18</v>
      </c>
      <c r="C12" s="9">
        <f t="shared" si="0"/>
        <v>9172561</v>
      </c>
      <c r="D12" s="9">
        <v>6826429</v>
      </c>
      <c r="E12" s="9">
        <v>125888</v>
      </c>
      <c r="F12" s="10">
        <v>376288</v>
      </c>
      <c r="G12" s="10">
        <v>1074011</v>
      </c>
      <c r="H12" s="9">
        <v>270076</v>
      </c>
      <c r="I12" s="9"/>
      <c r="J12" s="9">
        <v>1761</v>
      </c>
      <c r="K12" s="9">
        <v>15191</v>
      </c>
      <c r="L12" s="9"/>
      <c r="M12" s="9"/>
      <c r="N12" s="9"/>
      <c r="O12" s="9"/>
      <c r="P12" s="9">
        <v>482917</v>
      </c>
      <c r="Q12" s="9"/>
    </row>
    <row r="13" spans="1:17" x14ac:dyDescent="0.25">
      <c r="A13" s="1">
        <v>11</v>
      </c>
      <c r="B13" s="8" t="s">
        <v>19</v>
      </c>
      <c r="C13" s="9">
        <f t="shared" si="0"/>
        <v>0</v>
      </c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  <c r="O13" s="9"/>
      <c r="P13" s="9">
        <v>0</v>
      </c>
      <c r="Q13" s="9"/>
    </row>
    <row r="14" spans="1:17" x14ac:dyDescent="0.25">
      <c r="A14" s="1">
        <v>12</v>
      </c>
      <c r="B14" s="8" t="s">
        <v>20</v>
      </c>
      <c r="C14" s="9">
        <f t="shared" si="0"/>
        <v>58808534</v>
      </c>
      <c r="D14" s="9">
        <v>43371674</v>
      </c>
      <c r="E14" s="9">
        <v>354248</v>
      </c>
      <c r="F14" s="10">
        <v>3737502</v>
      </c>
      <c r="G14" s="10">
        <v>8831576</v>
      </c>
      <c r="H14" s="9">
        <v>724055</v>
      </c>
      <c r="I14" s="9"/>
      <c r="J14" s="9">
        <v>1542</v>
      </c>
      <c r="K14" s="9">
        <v>63900</v>
      </c>
      <c r="L14" s="9">
        <v>72024</v>
      </c>
      <c r="M14" s="9"/>
      <c r="N14" s="9"/>
      <c r="O14" s="9"/>
      <c r="P14" s="9">
        <v>1652013</v>
      </c>
      <c r="Q14" s="9"/>
    </row>
    <row r="15" spans="1:17" x14ac:dyDescent="0.25">
      <c r="A15" s="1">
        <v>13</v>
      </c>
      <c r="B15" s="8" t="s">
        <v>21</v>
      </c>
      <c r="C15" s="9">
        <f t="shared" si="0"/>
        <v>19841131</v>
      </c>
      <c r="D15" s="9">
        <v>15029979</v>
      </c>
      <c r="E15" s="9">
        <v>160112</v>
      </c>
      <c r="F15" s="10">
        <v>430568</v>
      </c>
      <c r="G15" s="10">
        <v>2888830</v>
      </c>
      <c r="H15" s="9">
        <v>492188</v>
      </c>
      <c r="I15" s="9"/>
      <c r="J15" s="9">
        <v>18226</v>
      </c>
      <c r="K15" s="9">
        <v>38437</v>
      </c>
      <c r="L15" s="9">
        <v>10282</v>
      </c>
      <c r="M15" s="9"/>
      <c r="N15" s="9"/>
      <c r="O15" s="9"/>
      <c r="P15" s="9">
        <v>772509</v>
      </c>
      <c r="Q15" s="9"/>
    </row>
    <row r="16" spans="1:17" x14ac:dyDescent="0.25">
      <c r="A16" s="1">
        <v>14</v>
      </c>
      <c r="B16" s="8" t="s">
        <v>22</v>
      </c>
      <c r="C16" s="9">
        <f t="shared" si="0"/>
        <v>19397539</v>
      </c>
      <c r="D16" s="9">
        <v>12240410</v>
      </c>
      <c r="E16" s="9">
        <v>245422</v>
      </c>
      <c r="F16" s="10">
        <v>1412102</v>
      </c>
      <c r="G16" s="10">
        <v>2783520</v>
      </c>
      <c r="H16" s="9">
        <v>290729</v>
      </c>
      <c r="I16" s="9"/>
      <c r="J16" s="9">
        <v>794</v>
      </c>
      <c r="K16" s="9">
        <v>37914</v>
      </c>
      <c r="L16" s="9">
        <v>21245</v>
      </c>
      <c r="M16" s="9"/>
      <c r="N16" s="9"/>
      <c r="O16" s="9"/>
      <c r="P16" s="9">
        <v>2365403</v>
      </c>
      <c r="Q16" s="9"/>
    </row>
    <row r="17" spans="1:17" x14ac:dyDescent="0.25">
      <c r="A17" s="1">
        <v>15</v>
      </c>
      <c r="B17" s="8" t="s">
        <v>23</v>
      </c>
      <c r="C17" s="9">
        <f t="shared" si="0"/>
        <v>24427145</v>
      </c>
      <c r="D17" s="9">
        <v>17200555</v>
      </c>
      <c r="E17" s="9">
        <v>217931</v>
      </c>
      <c r="F17" s="10">
        <v>2042757</v>
      </c>
      <c r="G17" s="10">
        <v>3177625</v>
      </c>
      <c r="H17" s="9">
        <v>721129</v>
      </c>
      <c r="I17" s="9"/>
      <c r="J17" s="9">
        <v>1822</v>
      </c>
      <c r="K17" s="9">
        <v>46583</v>
      </c>
      <c r="L17" s="9"/>
      <c r="M17" s="9"/>
      <c r="N17" s="9"/>
      <c r="O17" s="9"/>
      <c r="P17" s="9">
        <v>1018743</v>
      </c>
      <c r="Q17" s="9"/>
    </row>
    <row r="18" spans="1:17" x14ac:dyDescent="0.25">
      <c r="A18" s="11">
        <v>16</v>
      </c>
      <c r="B18" s="8" t="s">
        <v>24</v>
      </c>
      <c r="C18" s="9">
        <f t="shared" si="0"/>
        <v>12683119</v>
      </c>
      <c r="D18" s="9">
        <v>8861350</v>
      </c>
      <c r="E18" s="9">
        <v>285922</v>
      </c>
      <c r="F18" s="10">
        <v>997512</v>
      </c>
      <c r="G18" s="10">
        <v>1618312</v>
      </c>
      <c r="H18" s="9">
        <v>311628</v>
      </c>
      <c r="I18" s="9"/>
      <c r="J18" s="9">
        <v>5435</v>
      </c>
      <c r="K18" s="9">
        <v>20212</v>
      </c>
      <c r="L18" s="9"/>
      <c r="M18" s="9"/>
      <c r="N18" s="9"/>
      <c r="O18" s="9"/>
      <c r="P18" s="9">
        <v>582748</v>
      </c>
      <c r="Q18" s="9"/>
    </row>
    <row r="19" spans="1:17" x14ac:dyDescent="0.25">
      <c r="A19" s="1">
        <v>17</v>
      </c>
      <c r="B19" s="8" t="s">
        <v>25</v>
      </c>
      <c r="C19" s="9">
        <f t="shared" si="0"/>
        <v>10208073</v>
      </c>
      <c r="D19" s="9">
        <v>6714853</v>
      </c>
      <c r="E19" s="9">
        <v>113696</v>
      </c>
      <c r="F19" s="10">
        <v>1638011</v>
      </c>
      <c r="G19" s="10">
        <v>995051</v>
      </c>
      <c r="H19" s="9">
        <v>333770</v>
      </c>
      <c r="I19" s="9"/>
      <c r="J19" s="9">
        <v>1855</v>
      </c>
      <c r="K19" s="9">
        <v>43580</v>
      </c>
      <c r="L19" s="9">
        <v>7790</v>
      </c>
      <c r="M19" s="9"/>
      <c r="N19" s="9"/>
      <c r="O19" s="9"/>
      <c r="P19" s="9">
        <v>359335</v>
      </c>
      <c r="Q19" s="9">
        <v>132</v>
      </c>
    </row>
    <row r="20" spans="1:17" x14ac:dyDescent="0.25">
      <c r="A20" s="1">
        <v>18</v>
      </c>
      <c r="B20" s="8" t="s">
        <v>26</v>
      </c>
      <c r="C20" s="9">
        <f t="shared" si="0"/>
        <v>13239249</v>
      </c>
      <c r="D20" s="9">
        <v>7967160</v>
      </c>
      <c r="E20" s="9">
        <v>76421</v>
      </c>
      <c r="F20" s="10">
        <v>2790187</v>
      </c>
      <c r="G20" s="10">
        <v>1835711</v>
      </c>
      <c r="H20" s="9">
        <v>279166</v>
      </c>
      <c r="I20" s="9"/>
      <c r="J20" s="9">
        <v>160</v>
      </c>
      <c r="K20" s="9">
        <v>41450</v>
      </c>
      <c r="L20" s="9">
        <v>29490</v>
      </c>
      <c r="M20" s="9"/>
      <c r="N20" s="9"/>
      <c r="O20" s="9"/>
      <c r="P20" s="9">
        <v>219504</v>
      </c>
      <c r="Q20" s="9"/>
    </row>
    <row r="21" spans="1:17" x14ac:dyDescent="0.25">
      <c r="A21" s="1">
        <v>19</v>
      </c>
      <c r="B21" s="8" t="s">
        <v>27</v>
      </c>
      <c r="C21" s="9">
        <f t="shared" si="0"/>
        <v>28126876</v>
      </c>
      <c r="D21" s="9">
        <v>21657331</v>
      </c>
      <c r="E21" s="9">
        <v>637083</v>
      </c>
      <c r="F21" s="10">
        <v>1408255</v>
      </c>
      <c r="G21" s="10">
        <v>2741498</v>
      </c>
      <c r="H21" s="9">
        <v>551296</v>
      </c>
      <c r="I21" s="9"/>
      <c r="J21" s="9">
        <v>1898</v>
      </c>
      <c r="K21" s="9">
        <v>25656</v>
      </c>
      <c r="L21" s="9"/>
      <c r="M21" s="9"/>
      <c r="N21" s="9"/>
      <c r="O21" s="9"/>
      <c r="P21" s="9">
        <v>1103859</v>
      </c>
      <c r="Q21" s="9"/>
    </row>
    <row r="22" spans="1:17" x14ac:dyDescent="0.25">
      <c r="A22" s="1">
        <v>20</v>
      </c>
      <c r="B22" s="8" t="s">
        <v>28</v>
      </c>
      <c r="C22" s="9">
        <f t="shared" si="0"/>
        <v>8725214</v>
      </c>
      <c r="D22" s="9">
        <v>7586716</v>
      </c>
      <c r="E22" s="9">
        <v>16442</v>
      </c>
      <c r="F22" s="10">
        <v>147858</v>
      </c>
      <c r="G22" s="10">
        <v>503624</v>
      </c>
      <c r="H22" s="9">
        <v>69971</v>
      </c>
      <c r="I22" s="9"/>
      <c r="J22" s="9"/>
      <c r="K22" s="9"/>
      <c r="L22" s="9"/>
      <c r="M22" s="9"/>
      <c r="N22" s="9"/>
      <c r="O22" s="9"/>
      <c r="P22" s="9">
        <v>400603</v>
      </c>
      <c r="Q22" s="9"/>
    </row>
    <row r="23" spans="1:17" x14ac:dyDescent="0.25">
      <c r="A23" s="1">
        <v>21</v>
      </c>
      <c r="B23" s="8" t="s">
        <v>29</v>
      </c>
      <c r="C23" s="9">
        <f t="shared" si="0"/>
        <v>21614045</v>
      </c>
      <c r="D23" s="9">
        <v>12095559</v>
      </c>
      <c r="E23" s="9">
        <v>279579</v>
      </c>
      <c r="F23" s="10">
        <v>2589834</v>
      </c>
      <c r="G23" s="10">
        <v>4789905</v>
      </c>
      <c r="H23" s="9">
        <v>495433</v>
      </c>
      <c r="I23" s="9"/>
      <c r="J23" s="9">
        <v>421</v>
      </c>
      <c r="K23" s="9">
        <v>117859</v>
      </c>
      <c r="L23" s="9">
        <v>9830</v>
      </c>
      <c r="M23" s="9"/>
      <c r="N23" s="9"/>
      <c r="O23" s="9"/>
      <c r="P23" s="9">
        <v>1235625</v>
      </c>
      <c r="Q23" s="9"/>
    </row>
    <row r="24" spans="1:17" x14ac:dyDescent="0.25">
      <c r="A24" s="1">
        <v>22</v>
      </c>
      <c r="B24" s="8" t="s">
        <v>30</v>
      </c>
      <c r="C24" s="9">
        <f t="shared" si="0"/>
        <v>19057732</v>
      </c>
      <c r="D24" s="9">
        <v>14052183</v>
      </c>
      <c r="E24" s="9">
        <v>362749</v>
      </c>
      <c r="F24" s="10">
        <v>866079</v>
      </c>
      <c r="G24" s="10">
        <v>2438002</v>
      </c>
      <c r="H24" s="9">
        <v>518319</v>
      </c>
      <c r="I24" s="9"/>
      <c r="J24" s="9">
        <v>11570</v>
      </c>
      <c r="K24" s="9">
        <v>30551</v>
      </c>
      <c r="L24" s="9"/>
      <c r="M24" s="9"/>
      <c r="N24" s="9"/>
      <c r="O24" s="9"/>
      <c r="P24" s="9">
        <v>778279</v>
      </c>
      <c r="Q24" s="9"/>
    </row>
    <row r="25" spans="1:17" x14ac:dyDescent="0.25">
      <c r="A25" s="1">
        <v>23</v>
      </c>
      <c r="B25" s="8" t="s">
        <v>31</v>
      </c>
      <c r="C25" s="9">
        <f t="shared" si="0"/>
        <v>6528911</v>
      </c>
      <c r="D25" s="9">
        <v>3869696</v>
      </c>
      <c r="E25" s="9">
        <v>69687</v>
      </c>
      <c r="F25" s="10">
        <v>610444</v>
      </c>
      <c r="G25" s="10">
        <v>1158249</v>
      </c>
      <c r="H25" s="9">
        <v>337949</v>
      </c>
      <c r="I25" s="9"/>
      <c r="J25" s="9">
        <v>1280</v>
      </c>
      <c r="K25" s="9">
        <v>79548</v>
      </c>
      <c r="L25" s="9"/>
      <c r="M25" s="9"/>
      <c r="N25" s="9"/>
      <c r="O25" s="9"/>
      <c r="P25" s="9">
        <v>402058</v>
      </c>
      <c r="Q25" s="9"/>
    </row>
    <row r="26" spans="1:17" x14ac:dyDescent="0.25">
      <c r="A26" s="1">
        <v>24</v>
      </c>
      <c r="B26" s="8" t="s">
        <v>32</v>
      </c>
      <c r="C26" s="9">
        <f t="shared" si="0"/>
        <v>10187047</v>
      </c>
      <c r="D26" s="9">
        <v>6528199</v>
      </c>
      <c r="E26" s="9">
        <v>130893</v>
      </c>
      <c r="F26" s="10">
        <v>948365</v>
      </c>
      <c r="G26" s="10">
        <v>1830329</v>
      </c>
      <c r="H26" s="9">
        <v>394531</v>
      </c>
      <c r="I26" s="9"/>
      <c r="J26" s="9">
        <v>700</v>
      </c>
      <c r="K26" s="9">
        <v>24382</v>
      </c>
      <c r="L26" s="9"/>
      <c r="M26" s="9"/>
      <c r="N26" s="9"/>
      <c r="O26" s="9"/>
      <c r="P26" s="9">
        <v>329648</v>
      </c>
      <c r="Q26" s="9"/>
    </row>
    <row r="27" spans="1:17" x14ac:dyDescent="0.25">
      <c r="A27" s="1">
        <v>25</v>
      </c>
      <c r="B27" s="8" t="s">
        <v>33</v>
      </c>
      <c r="C27" s="9">
        <f t="shared" si="0"/>
        <v>34553755</v>
      </c>
      <c r="D27" s="9">
        <v>27092466</v>
      </c>
      <c r="E27" s="9">
        <v>214841</v>
      </c>
      <c r="F27" s="10">
        <v>802471</v>
      </c>
      <c r="G27" s="10">
        <v>4355206</v>
      </c>
      <c r="H27" s="9">
        <v>514897</v>
      </c>
      <c r="I27" s="9"/>
      <c r="J27" s="9">
        <v>3478</v>
      </c>
      <c r="K27" s="9">
        <v>26795</v>
      </c>
      <c r="L27" s="9"/>
      <c r="M27" s="9"/>
      <c r="N27" s="9"/>
      <c r="O27" s="9"/>
      <c r="P27" s="9">
        <v>1543571</v>
      </c>
      <c r="Q27" s="9">
        <v>30</v>
      </c>
    </row>
    <row r="28" spans="1:17" x14ac:dyDescent="0.25">
      <c r="A28" s="8"/>
      <c r="B28" s="8" t="s">
        <v>34</v>
      </c>
      <c r="C28" s="14">
        <f t="shared" ref="C28:Q28" si="1">SUM(C3:C27)</f>
        <v>479118351</v>
      </c>
      <c r="D28" s="14">
        <f t="shared" si="1"/>
        <v>339571774</v>
      </c>
      <c r="E28" s="14">
        <f t="shared" si="1"/>
        <v>5519059</v>
      </c>
      <c r="F28" s="14">
        <f t="shared" si="1"/>
        <v>31049959</v>
      </c>
      <c r="G28" s="14">
        <f t="shared" si="1"/>
        <v>67116445</v>
      </c>
      <c r="H28" s="14">
        <f t="shared" si="1"/>
        <v>11156331</v>
      </c>
      <c r="I28" s="14">
        <f t="shared" si="1"/>
        <v>0</v>
      </c>
      <c r="J28" s="14">
        <f t="shared" si="1"/>
        <v>75755</v>
      </c>
      <c r="K28" s="14">
        <f t="shared" si="1"/>
        <v>1199624</v>
      </c>
      <c r="L28" s="14">
        <f t="shared" si="1"/>
        <v>240549</v>
      </c>
      <c r="M28" s="14">
        <f t="shared" si="1"/>
        <v>2420</v>
      </c>
      <c r="N28" s="14">
        <f t="shared" si="1"/>
        <v>0</v>
      </c>
      <c r="O28" s="14">
        <f t="shared" si="1"/>
        <v>100</v>
      </c>
      <c r="P28" s="14">
        <f t="shared" si="1"/>
        <v>23186173</v>
      </c>
      <c r="Q28" s="14">
        <f t="shared" si="1"/>
        <v>162</v>
      </c>
    </row>
  </sheetData>
  <mergeCells count="1">
    <mergeCell ref="A1:N1"/>
  </mergeCells>
  <conditionalFormatting sqref="C2:H2 P2">
    <cfRule type="cellIs" dxfId="0" priority="1" operator="lessThan">
      <formula>0</formula>
    </cfRule>
  </conditionalFormatting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2025-07-15T06:45:01Z</dcterms:modified>
</cp:coreProperties>
</file>