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зподі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 l="1"/>
</calcChain>
</file>

<file path=xl/sharedStrings.xml><?xml version="1.0" encoding="utf-8"?>
<sst xmlns="http://schemas.openxmlformats.org/spreadsheetml/2006/main" count="47" uniqueCount="47">
  <si>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</si>
  <si>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</si>
  <si>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</si>
  <si>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</si>
  <si>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</si>
  <si>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</si>
  <si>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Протезно-ортопедичні вироби</t>
  </si>
  <si>
    <t>Протези молочної залози</t>
  </si>
  <si>
    <t>Ортопедичне взуття</t>
  </si>
  <si>
    <t>Засоби для пересування (крісла колісні)</t>
  </si>
  <si>
    <t xml:space="preserve">Засоби реабілітації 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</si>
  <si>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</si>
  <si>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</si>
  <si>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</si>
  <si>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</si>
  <si>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</si>
  <si>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</si>
  <si>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</si>
  <si>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Ремонт ДЗР</t>
  </si>
  <si>
    <t>Поштові витрати пов'язані з компенсацією за самостійно придбані ДЗР (уточнена потреба  тервідділень Фонду)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</si>
  <si>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</si>
  <si>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</si>
  <si>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</si>
  <si>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</si>
  <si>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</si>
  <si>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</si>
  <si>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</si>
  <si>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</si>
  <si>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</si>
  <si>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</si>
  <si>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</si>
  <si>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</si>
  <si>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</si>
  <si>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</si>
  <si>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</si>
  <si>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</si>
  <si>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</si>
  <si>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</si>
  <si>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</si>
  <si>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</si>
  <si>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</si>
  <si>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</si>
  <si>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</si>
  <si>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</si>
  <si>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</si>
  <si>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</si>
  <si>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червні  2025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</si>
</sst>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1" xfId="2" applyFont="1" applyBorder="1"/>
    <xf numFmtId="0" fontId="5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Border="1" applyAlignment="1">
      <alignment horizontal="right"/>
    </xf>
    <xf numFmtId="4" fontId="3" fillId="0" borderId="1" xfId="0" applyNumberFormat="1" applyFont="1" applyBorder="1"/>
    <xf numFmtId="4" fontId="10" fillId="0" borderId="1" xfId="3" applyNumberFormat="1" applyFont="1" applyBorder="1" applyAlignment="1">
      <alignment horizontal="right"/>
    </xf>
    <xf numFmtId="4" fontId="0" fillId="0" borderId="1" xfId="0" applyNumberFormat="1" applyBorder="1"/>
    <xf numFmtId="0" fontId="11" fillId="0" borderId="1" xfId="0" applyFont="1" applyBorder="1"/>
    <xf numFmtId="4" fontId="10" fillId="0" borderId="1" xfId="3" applyNumberFormat="1" applyFont="1" applyFill="1" applyBorder="1" applyAlignment="1">
      <alignment horizontal="right"/>
    </xf>
    <xf numFmtId="4" fontId="10" fillId="0" borderId="1" xfId="0" applyNumberFormat="1" applyFont="1" applyBorder="1"/>
    <xf numFmtId="0" fontId="12" fillId="0" borderId="1" xfId="0" applyFont="1" applyBorder="1"/>
    <xf numFmtId="0" fontId="10" fillId="0" borderId="1" xfId="2" applyFont="1" applyBorder="1"/>
    <xf numFmtId="4" fontId="4" fillId="0" borderId="1" xfId="1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13" fillId="0" borderId="2" xfId="2" applyFont="1" applyBorder="1" applyAlignment="1">
      <alignment horizontal="center" wrapText="1"/>
    </xf>
    <xf numFmtId="0" fontId="13" fillId="0" borderId="0" xfId="2" applyFont="1" applyBorder="1" applyAlignment="1">
      <alignment horizontal="center" wrapText="1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workbookViewId="0">
      <selection activeCell="E3" sqref="E3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11" width="18.7109375" customWidth="1"/>
    <col min="12" max="12" width="18.28515625" customWidth="1"/>
    <col min="13" max="13" width="16.5703125" customWidth="1"/>
    <col min="14" max="14" width="15.7109375" customWidth="1"/>
    <col min="15" max="15" width="15.28515625" customWidth="1"/>
    <col min="16" max="16" width="14.7109375" customWidth="1"/>
    <col min="17" max="17" width="16.140625" customWidth="1"/>
  </cols>
  <sheetData>
    <row r="1" spans="1:17" ht="79.5" customHeight="1" x14ac:dyDescent="0.25">
      <c r="A1" s="22" t="s">
        <v>46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x14ac:dyDescent="0.25">
      <c r="A2" s="1" t="s">
        <v>0</v>
      </c>
      <c r="B2" s="19"/>
      <c r="C2" s="19"/>
      <c r="D2" s="20" t="s">
        <v>1</v>
      </c>
      <c r="E2" s="20"/>
      <c r="F2" s="20"/>
      <c r="G2" s="20"/>
      <c r="H2" s="20"/>
      <c r="I2" s="21" t="s">
        <v>2</v>
      </c>
      <c r="J2" s="21"/>
      <c r="K2" s="21"/>
      <c r="L2" s="21"/>
      <c r="M2" s="21"/>
      <c r="N2" s="21"/>
      <c r="O2" s="21"/>
      <c r="P2" s="21" t="s">
        <v>3</v>
      </c>
      <c r="Q2" s="21"/>
    </row>
    <row r="3" spans="1:17" ht="143.25" x14ac:dyDescent="0.25">
      <c r="A3" s="2"/>
      <c r="B3" s="3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18" t="s">
        <v>17</v>
      </c>
      <c r="P3" s="4" t="s">
        <v>18</v>
      </c>
      <c r="Q3" s="6" t="s">
        <v>19</v>
      </c>
    </row>
    <row r="4" spans="1:17" ht="15.75" x14ac:dyDescent="0.25">
      <c r="A4" s="1">
        <v>1</v>
      </c>
      <c r="B4" s="7" t="s">
        <v>20</v>
      </c>
      <c r="C4" s="8">
        <f t="shared" ref="C4:C28" si="0">SUM(D4:Q4)</f>
        <v>27310055</v>
      </c>
      <c r="D4" s="9">
        <v>17252056</v>
      </c>
      <c r="E4" s="10">
        <v>312014</v>
      </c>
      <c r="F4" s="11">
        <v>2186033</v>
      </c>
      <c r="G4" s="10">
        <v>4180698</v>
      </c>
      <c r="H4" s="10">
        <v>1129791</v>
      </c>
      <c r="I4" s="9"/>
      <c r="J4" s="12">
        <v>1518</v>
      </c>
      <c r="K4" s="9">
        <v>31516</v>
      </c>
      <c r="L4" s="12"/>
      <c r="M4" s="12"/>
      <c r="N4" s="9"/>
      <c r="O4" s="12"/>
      <c r="P4" s="11">
        <v>2216429</v>
      </c>
      <c r="Q4" s="9"/>
    </row>
    <row r="5" spans="1:17" ht="15.75" x14ac:dyDescent="0.25">
      <c r="A5" s="1">
        <v>2</v>
      </c>
      <c r="B5" s="7" t="s">
        <v>21</v>
      </c>
      <c r="C5" s="8">
        <f t="shared" si="0"/>
        <v>13989666</v>
      </c>
      <c r="D5" s="9">
        <v>10507915</v>
      </c>
      <c r="E5" s="10">
        <v>124609</v>
      </c>
      <c r="F5" s="11">
        <v>719180</v>
      </c>
      <c r="G5" s="10">
        <v>1575702</v>
      </c>
      <c r="H5" s="10">
        <v>177018</v>
      </c>
      <c r="I5" s="9"/>
      <c r="J5" s="12">
        <v>2648</v>
      </c>
      <c r="K5" s="9">
        <v>34919</v>
      </c>
      <c r="L5" s="12">
        <v>9310</v>
      </c>
      <c r="M5" s="12"/>
      <c r="N5" s="9"/>
      <c r="O5" s="11"/>
      <c r="P5" s="11">
        <v>838365</v>
      </c>
      <c r="Q5" s="9"/>
    </row>
    <row r="6" spans="1:17" ht="15.75" x14ac:dyDescent="0.25">
      <c r="A6" s="1">
        <v>3</v>
      </c>
      <c r="B6" s="7" t="s">
        <v>22</v>
      </c>
      <c r="C6" s="8">
        <f t="shared" si="0"/>
        <v>42941522</v>
      </c>
      <c r="D6" s="9">
        <v>28808463</v>
      </c>
      <c r="E6" s="10">
        <v>920825</v>
      </c>
      <c r="F6" s="11">
        <v>1851089</v>
      </c>
      <c r="G6" s="13">
        <v>4187102</v>
      </c>
      <c r="H6" s="10">
        <v>1965338</v>
      </c>
      <c r="I6" s="9"/>
      <c r="J6" s="12">
        <v>1414</v>
      </c>
      <c r="K6" s="9">
        <v>72200</v>
      </c>
      <c r="L6" s="12"/>
      <c r="M6" s="12"/>
      <c r="N6" s="9"/>
      <c r="O6" s="12"/>
      <c r="P6" s="11">
        <v>5135091</v>
      </c>
      <c r="Q6" s="9"/>
    </row>
    <row r="7" spans="1:17" ht="15.75" x14ac:dyDescent="0.25">
      <c r="A7" s="1">
        <v>4</v>
      </c>
      <c r="B7" s="7" t="s">
        <v>23</v>
      </c>
      <c r="C7" s="8">
        <f t="shared" si="0"/>
        <v>3361915</v>
      </c>
      <c r="D7" s="9">
        <v>2514826</v>
      </c>
      <c r="E7" s="10">
        <v>39261</v>
      </c>
      <c r="F7" s="11">
        <v>76840</v>
      </c>
      <c r="G7" s="10">
        <v>541531</v>
      </c>
      <c r="H7" s="10">
        <v>168579</v>
      </c>
      <c r="I7" s="14"/>
      <c r="J7" s="15"/>
      <c r="K7" s="14">
        <v>9080</v>
      </c>
      <c r="L7" s="15"/>
      <c r="M7" s="15"/>
      <c r="N7" s="14"/>
      <c r="O7" s="15"/>
      <c r="P7" s="11">
        <v>11798</v>
      </c>
      <c r="Q7" s="14"/>
    </row>
    <row r="8" spans="1:17" ht="15.75" x14ac:dyDescent="0.25">
      <c r="A8" s="1">
        <v>5</v>
      </c>
      <c r="B8" s="7" t="s">
        <v>24</v>
      </c>
      <c r="C8" s="8">
        <f t="shared" si="0"/>
        <v>32544446</v>
      </c>
      <c r="D8" s="9">
        <v>15501157</v>
      </c>
      <c r="E8" s="10">
        <v>309011</v>
      </c>
      <c r="F8" s="11">
        <v>2122817</v>
      </c>
      <c r="G8" s="10">
        <v>10787316</v>
      </c>
      <c r="H8" s="10">
        <v>1095051</v>
      </c>
      <c r="I8" s="14"/>
      <c r="J8" s="15">
        <v>2412</v>
      </c>
      <c r="K8" s="14">
        <v>87983</v>
      </c>
      <c r="L8" s="15">
        <v>9830</v>
      </c>
      <c r="M8" s="15">
        <v>1808</v>
      </c>
      <c r="N8" s="14"/>
      <c r="O8" s="15"/>
      <c r="P8" s="11">
        <v>2627061</v>
      </c>
      <c r="Q8" s="14"/>
    </row>
    <row r="9" spans="1:17" ht="15.75" x14ac:dyDescent="0.25">
      <c r="A9" s="1">
        <v>6</v>
      </c>
      <c r="B9" s="7" t="s">
        <v>25</v>
      </c>
      <c r="C9" s="8">
        <f t="shared" si="0"/>
        <v>12235053</v>
      </c>
      <c r="D9" s="9">
        <v>9106401</v>
      </c>
      <c r="E9" s="10">
        <v>185887</v>
      </c>
      <c r="F9" s="11">
        <v>585961</v>
      </c>
      <c r="G9" s="10">
        <v>1803645</v>
      </c>
      <c r="H9" s="10">
        <v>148019</v>
      </c>
      <c r="I9" s="9"/>
      <c r="J9" s="12">
        <v>243</v>
      </c>
      <c r="K9" s="9">
        <v>4146</v>
      </c>
      <c r="L9" s="12"/>
      <c r="M9" s="12"/>
      <c r="N9" s="9"/>
      <c r="O9" s="12"/>
      <c r="P9" s="11">
        <v>400751</v>
      </c>
      <c r="Q9" s="9"/>
    </row>
    <row r="10" spans="1:17" ht="15.75" x14ac:dyDescent="0.25">
      <c r="A10" s="1">
        <v>7</v>
      </c>
      <c r="B10" s="7" t="s">
        <v>26</v>
      </c>
      <c r="C10" s="8">
        <f t="shared" si="0"/>
        <v>11857210</v>
      </c>
      <c r="D10" s="14">
        <v>8151608</v>
      </c>
      <c r="E10" s="10">
        <v>111818</v>
      </c>
      <c r="F10" s="11">
        <v>527789</v>
      </c>
      <c r="G10" s="10">
        <v>1308219</v>
      </c>
      <c r="H10" s="10">
        <v>377458</v>
      </c>
      <c r="I10" s="9"/>
      <c r="J10" s="12"/>
      <c r="K10" s="9">
        <v>9246</v>
      </c>
      <c r="L10" s="12">
        <v>12663</v>
      </c>
      <c r="M10" s="12"/>
      <c r="N10" s="9"/>
      <c r="O10" s="12"/>
      <c r="P10" s="11">
        <v>1358409</v>
      </c>
      <c r="Q10" s="9"/>
    </row>
    <row r="11" spans="1:17" ht="15.75" x14ac:dyDescent="0.25">
      <c r="A11" s="1">
        <v>8</v>
      </c>
      <c r="B11" s="7" t="s">
        <v>27</v>
      </c>
      <c r="C11" s="8">
        <f t="shared" si="0"/>
        <v>23519437</v>
      </c>
      <c r="D11" s="9">
        <v>16260695</v>
      </c>
      <c r="E11" s="10">
        <v>133368</v>
      </c>
      <c r="F11" s="11">
        <v>1961737</v>
      </c>
      <c r="G11" s="10">
        <v>3236196</v>
      </c>
      <c r="H11" s="10">
        <v>519498</v>
      </c>
      <c r="I11" s="9"/>
      <c r="J11" s="12">
        <v>857</v>
      </c>
      <c r="K11" s="9">
        <v>116454</v>
      </c>
      <c r="L11" s="12">
        <v>9830</v>
      </c>
      <c r="M11" s="12"/>
      <c r="N11" s="9"/>
      <c r="O11" s="12"/>
      <c r="P11" s="11">
        <v>1280802</v>
      </c>
      <c r="Q11" s="9"/>
    </row>
    <row r="12" spans="1:17" ht="15.75" x14ac:dyDescent="0.25">
      <c r="A12" s="1">
        <v>9</v>
      </c>
      <c r="B12" s="7" t="s">
        <v>28</v>
      </c>
      <c r="C12" s="8">
        <f t="shared" si="0"/>
        <v>22747928</v>
      </c>
      <c r="D12" s="9">
        <v>15472087</v>
      </c>
      <c r="E12" s="10">
        <v>427014</v>
      </c>
      <c r="F12" s="11">
        <v>906653</v>
      </c>
      <c r="G12" s="10">
        <v>3982323</v>
      </c>
      <c r="H12" s="10">
        <v>586408</v>
      </c>
      <c r="I12" s="9"/>
      <c r="J12" s="12">
        <v>243</v>
      </c>
      <c r="K12" s="9">
        <v>12128</v>
      </c>
      <c r="L12" s="12">
        <v>39320</v>
      </c>
      <c r="M12" s="12"/>
      <c r="N12" s="9"/>
      <c r="O12" s="12"/>
      <c r="P12" s="11">
        <v>1321752</v>
      </c>
      <c r="Q12" s="9"/>
    </row>
    <row r="13" spans="1:17" ht="15.75" x14ac:dyDescent="0.25">
      <c r="A13" s="1">
        <v>10</v>
      </c>
      <c r="B13" s="7" t="s">
        <v>29</v>
      </c>
      <c r="C13" s="8">
        <f t="shared" si="0"/>
        <v>13690813</v>
      </c>
      <c r="D13" s="9">
        <v>10162396</v>
      </c>
      <c r="E13" s="10">
        <v>298014</v>
      </c>
      <c r="F13" s="11">
        <v>321554</v>
      </c>
      <c r="G13" s="10">
        <v>1513986</v>
      </c>
      <c r="H13" s="10">
        <v>463810</v>
      </c>
      <c r="I13" s="9"/>
      <c r="J13" s="12">
        <v>243</v>
      </c>
      <c r="K13" s="9">
        <v>24089</v>
      </c>
      <c r="L13" s="12">
        <v>9830</v>
      </c>
      <c r="M13" s="12"/>
      <c r="N13" s="9"/>
      <c r="O13" s="12"/>
      <c r="P13" s="11">
        <v>896891</v>
      </c>
      <c r="Q13" s="9"/>
    </row>
    <row r="14" spans="1:17" ht="15.75" x14ac:dyDescent="0.25">
      <c r="A14" s="1">
        <v>11</v>
      </c>
      <c r="B14" s="7" t="s">
        <v>30</v>
      </c>
      <c r="C14" s="8">
        <f t="shared" si="0"/>
        <v>0</v>
      </c>
      <c r="D14" s="9"/>
      <c r="E14" s="10"/>
      <c r="F14" s="11"/>
      <c r="G14" s="10"/>
      <c r="H14" s="10"/>
      <c r="I14" s="9"/>
      <c r="J14" s="12"/>
      <c r="K14" s="9"/>
      <c r="L14" s="12"/>
      <c r="M14" s="12"/>
      <c r="N14" s="9"/>
      <c r="O14" s="12"/>
      <c r="P14" s="11">
        <v>0</v>
      </c>
      <c r="Q14" s="9"/>
    </row>
    <row r="15" spans="1:17" ht="15.75" x14ac:dyDescent="0.25">
      <c r="A15" s="1">
        <v>12</v>
      </c>
      <c r="B15" s="7" t="s">
        <v>31</v>
      </c>
      <c r="C15" s="8">
        <f t="shared" si="0"/>
        <v>54018134</v>
      </c>
      <c r="D15" s="9">
        <v>37761718</v>
      </c>
      <c r="E15" s="10">
        <v>394500</v>
      </c>
      <c r="F15" s="11">
        <v>4005376</v>
      </c>
      <c r="G15" s="10">
        <v>8229359</v>
      </c>
      <c r="H15" s="10">
        <v>953470</v>
      </c>
      <c r="I15" s="9"/>
      <c r="J15" s="12">
        <v>2726</v>
      </c>
      <c r="K15" s="9">
        <v>67180</v>
      </c>
      <c r="L15" s="12">
        <v>39320</v>
      </c>
      <c r="M15" s="12"/>
      <c r="N15" s="9"/>
      <c r="O15" s="12"/>
      <c r="P15" s="11">
        <v>2564485</v>
      </c>
      <c r="Q15" s="9"/>
    </row>
    <row r="16" spans="1:17" ht="15.75" x14ac:dyDescent="0.25">
      <c r="A16" s="1">
        <v>13</v>
      </c>
      <c r="B16" s="7" t="s">
        <v>32</v>
      </c>
      <c r="C16" s="8">
        <f t="shared" si="0"/>
        <v>20002311</v>
      </c>
      <c r="D16" s="9">
        <v>13074036</v>
      </c>
      <c r="E16" s="10">
        <v>250963</v>
      </c>
      <c r="F16" s="11">
        <v>664959</v>
      </c>
      <c r="G16" s="10">
        <v>3900175</v>
      </c>
      <c r="H16" s="10">
        <v>792099</v>
      </c>
      <c r="I16" s="9"/>
      <c r="J16" s="12">
        <v>1459</v>
      </c>
      <c r="K16" s="14">
        <v>50311</v>
      </c>
      <c r="L16" s="12"/>
      <c r="M16" s="12"/>
      <c r="N16" s="9"/>
      <c r="O16" s="12"/>
      <c r="P16" s="11">
        <v>1268309</v>
      </c>
      <c r="Q16" s="9"/>
    </row>
    <row r="17" spans="1:17" ht="15.75" x14ac:dyDescent="0.25">
      <c r="A17" s="1">
        <v>14</v>
      </c>
      <c r="B17" s="7" t="s">
        <v>33</v>
      </c>
      <c r="C17" s="8">
        <f t="shared" si="0"/>
        <v>26370782</v>
      </c>
      <c r="D17" s="9">
        <v>18500099</v>
      </c>
      <c r="E17" s="10">
        <v>262124</v>
      </c>
      <c r="F17" s="11">
        <v>1789985</v>
      </c>
      <c r="G17" s="10">
        <v>3624309</v>
      </c>
      <c r="H17" s="10">
        <v>669359</v>
      </c>
      <c r="I17" s="14"/>
      <c r="J17" s="15">
        <v>3766</v>
      </c>
      <c r="K17" s="14">
        <v>52950</v>
      </c>
      <c r="L17" s="15">
        <v>19660</v>
      </c>
      <c r="M17" s="15"/>
      <c r="N17" s="14"/>
      <c r="O17" s="15"/>
      <c r="P17" s="11">
        <v>1448530</v>
      </c>
      <c r="Q17" s="14"/>
    </row>
    <row r="18" spans="1:17" ht="15.75" x14ac:dyDescent="0.25">
      <c r="A18" s="1">
        <v>15</v>
      </c>
      <c r="B18" s="7" t="s">
        <v>34</v>
      </c>
      <c r="C18" s="8">
        <f t="shared" si="0"/>
        <v>24718410</v>
      </c>
      <c r="D18" s="9">
        <v>17713119</v>
      </c>
      <c r="E18" s="10">
        <v>314342</v>
      </c>
      <c r="F18" s="11">
        <v>1997656</v>
      </c>
      <c r="G18" s="10">
        <v>2280080</v>
      </c>
      <c r="H18" s="10">
        <v>934164</v>
      </c>
      <c r="I18" s="9"/>
      <c r="J18" s="12">
        <v>1019</v>
      </c>
      <c r="K18" s="9">
        <v>47806</v>
      </c>
      <c r="L18" s="12">
        <v>6780</v>
      </c>
      <c r="M18" s="12"/>
      <c r="N18" s="9"/>
      <c r="O18" s="12"/>
      <c r="P18" s="11">
        <v>1423444</v>
      </c>
      <c r="Q18" s="9"/>
    </row>
    <row r="19" spans="1:17" ht="15.75" x14ac:dyDescent="0.25">
      <c r="A19" s="16">
        <v>16</v>
      </c>
      <c r="B19" s="7" t="s">
        <v>35</v>
      </c>
      <c r="C19" s="8">
        <f t="shared" si="0"/>
        <v>13942127</v>
      </c>
      <c r="D19" s="9">
        <v>9363790</v>
      </c>
      <c r="E19" s="10">
        <v>325674</v>
      </c>
      <c r="F19" s="11">
        <v>1206662</v>
      </c>
      <c r="G19" s="10">
        <v>2415638</v>
      </c>
      <c r="H19" s="10">
        <v>260076</v>
      </c>
      <c r="I19" s="9"/>
      <c r="J19" s="12">
        <v>243</v>
      </c>
      <c r="K19" s="9">
        <v>34857</v>
      </c>
      <c r="L19" s="12"/>
      <c r="M19" s="12"/>
      <c r="N19" s="9"/>
      <c r="O19" s="12"/>
      <c r="P19" s="11">
        <v>335187</v>
      </c>
      <c r="Q19" s="9"/>
    </row>
    <row r="20" spans="1:17" ht="15.75" x14ac:dyDescent="0.25">
      <c r="A20" s="1">
        <v>17</v>
      </c>
      <c r="B20" s="7" t="s">
        <v>36</v>
      </c>
      <c r="C20" s="8">
        <f t="shared" si="0"/>
        <v>12941059</v>
      </c>
      <c r="D20" s="9">
        <v>8138902</v>
      </c>
      <c r="E20" s="10">
        <v>236560</v>
      </c>
      <c r="F20" s="11">
        <v>2080343</v>
      </c>
      <c r="G20" s="10">
        <v>1381335</v>
      </c>
      <c r="H20" s="10">
        <v>454863</v>
      </c>
      <c r="I20" s="9"/>
      <c r="J20" s="12">
        <v>1683</v>
      </c>
      <c r="K20" s="9">
        <v>84168</v>
      </c>
      <c r="L20" s="12">
        <v>1225</v>
      </c>
      <c r="M20" s="12"/>
      <c r="N20" s="9"/>
      <c r="O20" s="12"/>
      <c r="P20" s="11">
        <v>561980</v>
      </c>
      <c r="Q20" s="9"/>
    </row>
    <row r="21" spans="1:17" ht="15.75" x14ac:dyDescent="0.25">
      <c r="A21" s="1">
        <v>18</v>
      </c>
      <c r="B21" s="7" t="s">
        <v>37</v>
      </c>
      <c r="C21" s="8">
        <f t="shared" si="0"/>
        <v>16370439</v>
      </c>
      <c r="D21" s="9">
        <v>9234921</v>
      </c>
      <c r="E21" s="10">
        <v>149167</v>
      </c>
      <c r="F21" s="11">
        <v>3723070</v>
      </c>
      <c r="G21" s="10">
        <v>2106470</v>
      </c>
      <c r="H21" s="10">
        <v>514533</v>
      </c>
      <c r="I21" s="9"/>
      <c r="J21" s="12">
        <v>243</v>
      </c>
      <c r="K21" s="9">
        <v>15732</v>
      </c>
      <c r="L21" s="12">
        <v>29490</v>
      </c>
      <c r="M21" s="12"/>
      <c r="N21" s="9"/>
      <c r="O21" s="12"/>
      <c r="P21" s="11">
        <v>596813</v>
      </c>
      <c r="Q21" s="9"/>
    </row>
    <row r="22" spans="1:17" ht="15.75" x14ac:dyDescent="0.25">
      <c r="A22" s="1">
        <v>19</v>
      </c>
      <c r="B22" s="7" t="s">
        <v>38</v>
      </c>
      <c r="C22" s="8">
        <f t="shared" si="0"/>
        <v>33926069</v>
      </c>
      <c r="D22" s="9">
        <v>26650272</v>
      </c>
      <c r="E22" s="10">
        <v>746699</v>
      </c>
      <c r="F22" s="11">
        <v>1559975</v>
      </c>
      <c r="G22" s="10">
        <v>2496498</v>
      </c>
      <c r="H22" s="10">
        <v>668082</v>
      </c>
      <c r="I22" s="9"/>
      <c r="J22" s="12">
        <v>260</v>
      </c>
      <c r="K22" s="9">
        <v>38727</v>
      </c>
      <c r="L22" s="12"/>
      <c r="M22" s="12"/>
      <c r="N22" s="9"/>
      <c r="O22" s="12"/>
      <c r="P22" s="11">
        <v>1765556</v>
      </c>
      <c r="Q22" s="9"/>
    </row>
    <row r="23" spans="1:17" ht="15.75" x14ac:dyDescent="0.25">
      <c r="A23" s="1">
        <v>20</v>
      </c>
      <c r="B23" s="7" t="s">
        <v>39</v>
      </c>
      <c r="C23" s="8">
        <f t="shared" si="0"/>
        <v>4047066</v>
      </c>
      <c r="D23" s="9">
        <v>3260470</v>
      </c>
      <c r="E23" s="10">
        <v>19353</v>
      </c>
      <c r="F23" s="11">
        <v>40784</v>
      </c>
      <c r="G23" s="10">
        <v>376535</v>
      </c>
      <c r="H23" s="10">
        <v>101783</v>
      </c>
      <c r="I23" s="9"/>
      <c r="J23" s="12"/>
      <c r="K23" s="9"/>
      <c r="L23" s="12"/>
      <c r="M23" s="12"/>
      <c r="N23" s="9"/>
      <c r="O23" s="12"/>
      <c r="P23" s="11">
        <v>248141</v>
      </c>
      <c r="Q23" s="9"/>
    </row>
    <row r="24" spans="1:17" ht="15.75" x14ac:dyDescent="0.25">
      <c r="A24" s="1">
        <v>21</v>
      </c>
      <c r="B24" s="7" t="s">
        <v>40</v>
      </c>
      <c r="C24" s="8">
        <f t="shared" si="0"/>
        <v>26965357</v>
      </c>
      <c r="D24" s="9">
        <v>17153178</v>
      </c>
      <c r="E24" s="10">
        <v>455207</v>
      </c>
      <c r="F24" s="11">
        <v>2868294</v>
      </c>
      <c r="G24" s="10">
        <v>4588738</v>
      </c>
      <c r="H24" s="10">
        <v>917991</v>
      </c>
      <c r="I24" s="9"/>
      <c r="J24" s="12">
        <v>557</v>
      </c>
      <c r="K24" s="9">
        <v>107769</v>
      </c>
      <c r="L24" s="12">
        <v>19660</v>
      </c>
      <c r="M24" s="12"/>
      <c r="N24" s="9"/>
      <c r="O24" s="12"/>
      <c r="P24" s="11">
        <v>853963</v>
      </c>
      <c r="Q24" s="9"/>
    </row>
    <row r="25" spans="1:17" ht="15.75" x14ac:dyDescent="0.25">
      <c r="A25" s="1">
        <v>22</v>
      </c>
      <c r="B25" s="7" t="s">
        <v>41</v>
      </c>
      <c r="C25" s="8">
        <f t="shared" si="0"/>
        <v>35984528</v>
      </c>
      <c r="D25" s="9">
        <v>28728127</v>
      </c>
      <c r="E25" s="10">
        <v>319480</v>
      </c>
      <c r="F25" s="11">
        <v>943914</v>
      </c>
      <c r="G25" s="10">
        <v>3337790</v>
      </c>
      <c r="H25" s="10">
        <v>840654</v>
      </c>
      <c r="I25" s="9"/>
      <c r="J25" s="12">
        <v>1168</v>
      </c>
      <c r="K25" s="9">
        <v>62586</v>
      </c>
      <c r="L25" s="12"/>
      <c r="M25" s="12"/>
      <c r="N25" s="9"/>
      <c r="O25" s="12"/>
      <c r="P25" s="11">
        <v>1750809</v>
      </c>
      <c r="Q25" s="9"/>
    </row>
    <row r="26" spans="1:17" ht="15.75" x14ac:dyDescent="0.25">
      <c r="A26" s="1">
        <v>23</v>
      </c>
      <c r="B26" s="7" t="s">
        <v>42</v>
      </c>
      <c r="C26" s="8">
        <f t="shared" si="0"/>
        <v>9544987</v>
      </c>
      <c r="D26" s="9">
        <v>6245391</v>
      </c>
      <c r="E26" s="10">
        <v>40457</v>
      </c>
      <c r="F26" s="11">
        <v>736976</v>
      </c>
      <c r="G26" s="10">
        <v>1280043</v>
      </c>
      <c r="H26" s="10">
        <v>506323</v>
      </c>
      <c r="I26" s="9"/>
      <c r="J26" s="12"/>
      <c r="K26" s="9">
        <v>78968</v>
      </c>
      <c r="L26" s="12"/>
      <c r="M26" s="12"/>
      <c r="N26" s="9"/>
      <c r="O26" s="12"/>
      <c r="P26" s="11">
        <v>656829</v>
      </c>
      <c r="Q26" s="9"/>
    </row>
    <row r="27" spans="1:17" ht="15.75" x14ac:dyDescent="0.25">
      <c r="A27" s="1">
        <v>24</v>
      </c>
      <c r="B27" s="7" t="s">
        <v>43</v>
      </c>
      <c r="C27" s="8">
        <f t="shared" si="0"/>
        <v>11926148</v>
      </c>
      <c r="D27" s="9">
        <v>7113265</v>
      </c>
      <c r="E27" s="10">
        <v>247504</v>
      </c>
      <c r="F27" s="11">
        <v>1046511</v>
      </c>
      <c r="G27" s="10">
        <v>2450325</v>
      </c>
      <c r="H27" s="10">
        <v>512869</v>
      </c>
      <c r="I27" s="9"/>
      <c r="J27" s="12">
        <v>7873</v>
      </c>
      <c r="K27" s="9">
        <v>29137</v>
      </c>
      <c r="L27" s="12"/>
      <c r="M27" s="12"/>
      <c r="N27" s="9"/>
      <c r="O27" s="12"/>
      <c r="P27" s="11">
        <v>518664</v>
      </c>
      <c r="Q27" s="9"/>
    </row>
    <row r="28" spans="1:17" ht="15.75" x14ac:dyDescent="0.25">
      <c r="A28" s="1">
        <v>25</v>
      </c>
      <c r="B28" s="7" t="s">
        <v>44</v>
      </c>
      <c r="C28" s="8">
        <f t="shared" si="0"/>
        <v>30870491</v>
      </c>
      <c r="D28" s="9">
        <v>21409666</v>
      </c>
      <c r="E28" s="10">
        <v>368474</v>
      </c>
      <c r="F28" s="11">
        <v>898186</v>
      </c>
      <c r="G28" s="10">
        <v>5126517</v>
      </c>
      <c r="H28" s="10">
        <v>1121786</v>
      </c>
      <c r="I28" s="9"/>
      <c r="J28" s="12">
        <v>6919</v>
      </c>
      <c r="K28" s="9">
        <v>60644</v>
      </c>
      <c r="L28" s="12">
        <v>1192</v>
      </c>
      <c r="M28" s="12"/>
      <c r="N28" s="9"/>
      <c r="O28" s="12"/>
      <c r="P28" s="11">
        <v>1876623</v>
      </c>
      <c r="Q28" s="9">
        <v>484</v>
      </c>
    </row>
    <row r="29" spans="1:17" x14ac:dyDescent="0.25">
      <c r="A29" s="7"/>
      <c r="B29" s="7" t="s">
        <v>45</v>
      </c>
      <c r="C29" s="17">
        <f t="shared" ref="C29:Q29" si="1">SUM(C4:C28)</f>
        <v>525825953</v>
      </c>
      <c r="D29" s="17">
        <f t="shared" si="1"/>
        <v>358084558</v>
      </c>
      <c r="E29" s="17">
        <f t="shared" si="1"/>
        <v>6992325</v>
      </c>
      <c r="F29" s="17">
        <f t="shared" si="1"/>
        <v>34822344</v>
      </c>
      <c r="G29" s="17">
        <f t="shared" si="1"/>
        <v>76710530</v>
      </c>
      <c r="H29" s="17">
        <f t="shared" si="1"/>
        <v>15879022</v>
      </c>
      <c r="I29" s="17">
        <f t="shared" si="1"/>
        <v>0</v>
      </c>
      <c r="J29" s="17">
        <f t="shared" si="1"/>
        <v>37494</v>
      </c>
      <c r="K29" s="17">
        <f t="shared" si="1"/>
        <v>1132596</v>
      </c>
      <c r="L29" s="17">
        <f t="shared" si="1"/>
        <v>208110</v>
      </c>
      <c r="M29" s="17">
        <f t="shared" si="1"/>
        <v>1808</v>
      </c>
      <c r="N29" s="17">
        <f t="shared" si="1"/>
        <v>0</v>
      </c>
      <c r="O29" s="17">
        <f t="shared" si="1"/>
        <v>0</v>
      </c>
      <c r="P29" s="17">
        <f t="shared" si="1"/>
        <v>31956682</v>
      </c>
      <c r="Q29" s="17">
        <f t="shared" si="1"/>
        <v>484</v>
      </c>
    </row>
  </sheetData>
  <mergeCells count="5">
    <mergeCell ref="B2:C2"/>
    <mergeCell ref="D2:H2"/>
    <mergeCell ref="I2:O2"/>
    <mergeCell ref="P2:Q2"/>
    <mergeCell ref="A1:N1"/>
  </mergeCells>
  <conditionalFormatting sqref="C3 F3:H3 P3 F4:F28 D3:E28 I4:J28">
    <cfRule type="cellIs" dxfId="0" priority="1" operator="lessThan">
      <formula>0</formula>
    </cfRule>
  </conditionalFormatting>
  <pageMargins left="0.25" right="0.25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2025-06-23T07:57:20Z</dcterms:modified>
</cp:coreProperties>
</file>