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розподі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9" i="1" l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29" i="1" s="1"/>
</calcChain>
</file>

<file path=xl/sharedStrings.xml><?xml version="1.0" encoding="utf-8"?>
<sst xmlns="http://schemas.openxmlformats.org/spreadsheetml/2006/main" count="47" uniqueCount="47">
  <si>
    <t xml:space="preserve">                                                                                                                                              </t>
  </si>
  <si>
    <t>КЕКВ 2282</t>
  </si>
  <si>
    <t>КЕКВ 2730</t>
  </si>
  <si>
    <t>КЕКВ 2240</t>
  </si>
  <si>
    <t>ТВФ</t>
  </si>
  <si>
    <t>Всього</t>
  </si>
  <si>
    <t>Протезно-ортопедичні вироби</t>
  </si>
  <si>
    <t>Протези молочної залози</t>
  </si>
  <si>
    <t>Ортопедичне взуття</t>
  </si>
  <si>
    <t>Засоби для пересування (крісла колісні)</t>
  </si>
  <si>
    <t xml:space="preserve">Засоби реабілітації </t>
  </si>
  <si>
    <r>
      <t xml:space="preserve">Компенсація вартості за самостійно придбані </t>
    </r>
    <r>
      <rPr>
        <b/>
        <i/>
        <sz val="10"/>
        <rFont val="Times New Roman"/>
        <family val="1"/>
        <charset val="204"/>
      </rPr>
      <t xml:space="preserve">засоби для пересування (крісла колісні) </t>
    </r>
    <r>
      <rPr>
        <b/>
        <sz val="10"/>
        <rFont val="Times New Roman"/>
        <family val="1"/>
        <charset val="204"/>
      </rPr>
      <t>(уточнена потреба тервідділень Фонду)</t>
    </r>
  </si>
  <si>
    <r>
      <t xml:space="preserve">Компенсація вартості за самостійно придбані </t>
    </r>
    <r>
      <rPr>
        <b/>
        <i/>
        <sz val="10"/>
        <rFont val="Times New Roman"/>
        <family val="1"/>
        <charset val="204"/>
      </rPr>
      <t>засоби реабілітації</t>
    </r>
    <r>
      <rPr>
        <b/>
        <sz val="10"/>
        <rFont val="Times New Roman"/>
        <family val="1"/>
        <charset val="204"/>
      </rPr>
      <t xml:space="preserve"> (уточнена потреба тервідділень Фонду)</t>
    </r>
  </si>
  <si>
    <r>
      <t xml:space="preserve">Компенсація вартості за самостійно придбані </t>
    </r>
    <r>
      <rPr>
        <b/>
        <i/>
        <sz val="10"/>
        <rFont val="Times New Roman"/>
        <family val="1"/>
        <charset val="204"/>
      </rPr>
      <t>спеціальні засоби для орієнтування</t>
    </r>
    <r>
      <rPr>
        <b/>
        <sz val="10"/>
        <rFont val="Times New Roman"/>
        <family val="1"/>
        <charset val="204"/>
      </rPr>
      <t xml:space="preserve">, </t>
    </r>
    <r>
      <rPr>
        <b/>
        <i/>
        <sz val="10"/>
        <rFont val="Times New Roman"/>
        <family val="1"/>
        <charset val="204"/>
      </rPr>
      <t>спілкування та обміну інформацією</t>
    </r>
    <r>
      <rPr>
        <b/>
        <sz val="10"/>
        <rFont val="Times New Roman"/>
        <family val="1"/>
        <charset val="204"/>
      </rPr>
      <t xml:space="preserve"> (уточнена потреба тервідділень Фонду)</t>
    </r>
  </si>
  <si>
    <r>
      <t xml:space="preserve">Компенсація вартості за самостійно придбані </t>
    </r>
    <r>
      <rPr>
        <b/>
        <i/>
        <sz val="10"/>
        <rFont val="Times New Roman"/>
        <family val="1"/>
        <charset val="204"/>
      </rPr>
      <t>ПОВ</t>
    </r>
    <r>
      <rPr>
        <b/>
        <sz val="10"/>
        <rFont val="Times New Roman"/>
        <family val="1"/>
        <charset val="204"/>
      </rPr>
      <t xml:space="preserve"> (уточнена потреба тервідділень Фонду)</t>
    </r>
  </si>
  <si>
    <r>
      <t xml:space="preserve">Компенсація вартості за самостійно придбане </t>
    </r>
    <r>
      <rPr>
        <b/>
        <i/>
        <sz val="10"/>
        <rFont val="Times New Roman"/>
        <family val="1"/>
        <charset val="204"/>
      </rPr>
      <t>взуття ортопедичне</t>
    </r>
    <r>
      <rPr>
        <b/>
        <sz val="10"/>
        <rFont val="Times New Roman"/>
        <family val="1"/>
        <charset val="204"/>
      </rPr>
      <t xml:space="preserve"> (уточнена потреба тервідділень Фонду)</t>
    </r>
  </si>
  <si>
    <r>
      <t xml:space="preserve">Компенсація вартості за самостійно придбані </t>
    </r>
    <r>
      <rPr>
        <b/>
        <i/>
        <sz val="10"/>
        <rFont val="Times New Roman"/>
        <family val="1"/>
        <charset val="204"/>
      </rPr>
      <t>ПМЗ</t>
    </r>
    <r>
      <rPr>
        <b/>
        <sz val="10"/>
        <rFont val="Times New Roman"/>
        <family val="1"/>
        <charset val="204"/>
      </rPr>
      <t xml:space="preserve"> (уточнена потреба тервідділень Фонду)</t>
    </r>
  </si>
  <si>
    <r>
      <t>Компенсація вартості за самостійно придбані</t>
    </r>
    <r>
      <rPr>
        <b/>
        <i/>
        <sz val="10"/>
        <color indexed="8"/>
        <rFont val="Times New Roman"/>
        <family val="1"/>
        <charset val="204"/>
      </rPr>
      <t xml:space="preserve"> інші засоби</t>
    </r>
    <r>
      <rPr>
        <b/>
        <sz val="10"/>
        <color indexed="8"/>
        <rFont val="Times New Roman"/>
        <family val="1"/>
        <charset val="204"/>
      </rPr>
      <t xml:space="preserve"> (</t>
    </r>
    <r>
      <rPr>
        <b/>
        <i/>
        <sz val="10"/>
        <color indexed="8"/>
        <rFont val="Times New Roman"/>
        <family val="1"/>
        <charset val="204"/>
      </rPr>
      <t>наконечники, акумулятори)</t>
    </r>
    <r>
      <rPr>
        <b/>
        <sz val="10"/>
        <color indexed="8"/>
        <rFont val="Times New Roman"/>
        <family val="1"/>
        <charset val="204"/>
      </rPr>
      <t xml:space="preserve"> (уточнена потреба тервідділень Фонду)</t>
    </r>
  </si>
  <si>
    <t>Ремонт ДЗР</t>
  </si>
  <si>
    <t>Поштові витрати пов'язані з компенсацією за самостійно придбані ДЗР (уточнена потреба  тервідділень Фонду)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</si>
  <si>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</si>
  <si>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</si>
  <si>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</si>
  <si>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</si>
  <si>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</si>
  <si>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</si>
  <si>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</si>
  <si>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</si>
  <si>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</si>
  <si>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</si>
  <si>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</si>
  <si>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</si>
  <si>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</si>
  <si>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</si>
  <si>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</si>
  <si>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</si>
  <si>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</si>
  <si>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</si>
  <si>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</si>
  <si>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</si>
  <si>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</si>
  <si>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</si>
  <si>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</si>
  <si>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</si>
  <si>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м.Київ</t>
  </si>
  <si>
    <t>РАЗОМ</t>
  </si>
  <si>
    <t xml:space="preserve">Інформація                                                                                                                                                                                                                                                                                                                                                                                                                                                                                                                                    щодо проведеного фінансування за державною програмою 2507110 «Соціальний захист осіб з інвалідністю» у травні  2025 року                                                                                                                                                                                                                                                                                          за напрямом використання бюджетних коштів «Забезпечення допоміжними засобами реабілітації (технічними та іншими засобами реабілітації) осіб з інвалідністю, дітей з інвалідністю та інших окремих категорій населення, виплату                                                                                          грошової компенсації вартості за самостійно придбані такі засоби»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</si>
</sst>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₴_-;\-* #,##0.00\ _₴_-;_-* &quot;-&quot;??\ _₴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2" fillId="0" borderId="0"/>
  </cellStyleXfs>
  <cellXfs count="26">
    <xf numFmtId="0" fontId="0" fillId="0" borderId="0" xfId="0"/>
    <xf numFmtId="0" fontId="3" fillId="0" borderId="1" xfId="2" applyFont="1" applyBorder="1"/>
    <xf numFmtId="0" fontId="5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164" fontId="4" fillId="0" borderId="1" xfId="3" applyFont="1" applyFill="1" applyBorder="1" applyAlignment="1">
      <alignment horizontal="center" vertical="center" wrapText="1"/>
    </xf>
    <xf numFmtId="4" fontId="4" fillId="0" borderId="1" xfId="3" applyNumberFormat="1" applyFont="1" applyFill="1" applyBorder="1" applyAlignment="1">
      <alignment horizontal="center" vertical="center" wrapText="1"/>
    </xf>
    <xf numFmtId="4" fontId="6" fillId="0" borderId="1" xfId="4" applyNumberFormat="1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0" fontId="4" fillId="0" borderId="1" xfId="2" applyFont="1" applyBorder="1"/>
    <xf numFmtId="4" fontId="3" fillId="0" borderId="1" xfId="1" applyNumberFormat="1" applyFont="1" applyBorder="1" applyAlignment="1">
      <alignment horizontal="right"/>
    </xf>
    <xf numFmtId="4" fontId="3" fillId="0" borderId="1" xfId="0" applyNumberFormat="1" applyFont="1" applyBorder="1"/>
    <xf numFmtId="4" fontId="10" fillId="0" borderId="1" xfId="3" applyNumberFormat="1" applyFont="1" applyBorder="1" applyAlignment="1">
      <alignment horizontal="right"/>
    </xf>
    <xf numFmtId="4" fontId="0" fillId="0" borderId="1" xfId="0" applyNumberFormat="1" applyBorder="1"/>
    <xf numFmtId="0" fontId="11" fillId="0" borderId="1" xfId="0" applyFont="1" applyBorder="1"/>
    <xf numFmtId="4" fontId="10" fillId="0" borderId="1" xfId="3" applyNumberFormat="1" applyFont="1" applyFill="1" applyBorder="1" applyAlignment="1">
      <alignment horizontal="right"/>
    </xf>
    <xf numFmtId="4" fontId="10" fillId="0" borderId="1" xfId="0" applyNumberFormat="1" applyFont="1" applyBorder="1"/>
    <xf numFmtId="0" fontId="12" fillId="0" borderId="1" xfId="0" applyFont="1" applyBorder="1"/>
    <xf numFmtId="0" fontId="10" fillId="0" borderId="1" xfId="2" applyFont="1" applyBorder="1"/>
    <xf numFmtId="4" fontId="4" fillId="0" borderId="1" xfId="1" applyNumberFormat="1" applyFont="1" applyBorder="1" applyAlignment="1">
      <alignment horizontal="right"/>
    </xf>
    <xf numFmtId="0" fontId="4" fillId="0" borderId="1" xfId="2" applyFont="1" applyBorder="1" applyAlignment="1">
      <alignment horizontal="center" wrapText="1"/>
    </xf>
    <xf numFmtId="0" fontId="4" fillId="0" borderId="1" xfId="2" applyFont="1" applyBorder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13" fillId="0" borderId="3" xfId="2" applyFont="1" applyBorder="1" applyAlignment="1">
      <alignment horizontal="center" wrapText="1"/>
    </xf>
    <xf numFmtId="0" fontId="13" fillId="0" borderId="0" xfId="2" applyFont="1" applyBorder="1" applyAlignment="1">
      <alignment horizontal="center" wrapText="1"/>
    </xf>
  </cellXfs>
  <cellStyles count="5">
    <cellStyle name="Звичайний" xfId="0" builtinId="0"/>
    <cellStyle name="Звичайний 2" xfId="2"/>
    <cellStyle name="Звичайний 2 2" xfId="4"/>
    <cellStyle name="Фінансовий" xfId="1" builtinId="3"/>
    <cellStyle name="Фінансовий 3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tabSelected="1" topLeftCell="A10" workbookViewId="0">
      <selection activeCell="E40" sqref="E40"/>
    </sheetView>
  </sheetViews>
  <sheetFormatPr defaultRowHeight="15" x14ac:dyDescent="0.25"/>
  <cols>
    <col min="1" max="1" width="4.140625" customWidth="1"/>
    <col min="2" max="2" width="21.140625" customWidth="1"/>
    <col min="3" max="3" width="20.140625" customWidth="1"/>
    <col min="4" max="4" width="21.140625" customWidth="1"/>
    <col min="5" max="5" width="22.140625" customWidth="1"/>
    <col min="6" max="6" width="22.7109375" customWidth="1"/>
    <col min="7" max="7" width="25.140625" customWidth="1"/>
    <col min="8" max="8" width="21.5703125" customWidth="1"/>
    <col min="9" max="11" width="18.7109375" customWidth="1"/>
    <col min="12" max="12" width="18.28515625" customWidth="1"/>
    <col min="13" max="13" width="16.5703125" customWidth="1"/>
    <col min="14" max="14" width="15.7109375" customWidth="1"/>
    <col min="15" max="15" width="15.28515625" customWidth="1"/>
    <col min="16" max="16" width="14.7109375" customWidth="1"/>
    <col min="17" max="17" width="16.140625" customWidth="1"/>
  </cols>
  <sheetData>
    <row r="1" spans="1:17" ht="79.5" customHeight="1" x14ac:dyDescent="0.25">
      <c r="A1" s="24" t="s">
        <v>46</v>
      </c>
      <c r="B1" s="24"/>
      <c r="C1" s="24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7" x14ac:dyDescent="0.25">
      <c r="A2" s="1" t="s">
        <v>0</v>
      </c>
      <c r="B2" s="19"/>
      <c r="C2" s="19"/>
      <c r="D2" s="20" t="s">
        <v>1</v>
      </c>
      <c r="E2" s="20"/>
      <c r="F2" s="20"/>
      <c r="G2" s="20"/>
      <c r="H2" s="20"/>
      <c r="I2" s="21" t="s">
        <v>2</v>
      </c>
      <c r="J2" s="22"/>
      <c r="K2" s="22"/>
      <c r="L2" s="22"/>
      <c r="M2" s="22"/>
      <c r="N2" s="22"/>
      <c r="O2" s="22"/>
      <c r="P2" s="23" t="s">
        <v>3</v>
      </c>
      <c r="Q2" s="23"/>
    </row>
    <row r="3" spans="1:17" ht="143.25" x14ac:dyDescent="0.25">
      <c r="A3" s="2"/>
      <c r="B3" s="3" t="s">
        <v>4</v>
      </c>
      <c r="C3" s="4" t="s">
        <v>5</v>
      </c>
      <c r="D3" s="4" t="s">
        <v>6</v>
      </c>
      <c r="E3" s="4" t="s">
        <v>7</v>
      </c>
      <c r="F3" s="5" t="s">
        <v>8</v>
      </c>
      <c r="G3" s="4" t="s">
        <v>9</v>
      </c>
      <c r="H3" s="4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7" t="s">
        <v>17</v>
      </c>
      <c r="P3" s="4" t="s">
        <v>18</v>
      </c>
      <c r="Q3" s="6" t="s">
        <v>19</v>
      </c>
    </row>
    <row r="4" spans="1:17" ht="15.75" x14ac:dyDescent="0.25">
      <c r="A4" s="1">
        <v>1</v>
      </c>
      <c r="B4" s="8" t="s">
        <v>20</v>
      </c>
      <c r="C4" s="9">
        <f t="shared" ref="C4:C28" si="0">SUM(D4:Q4)</f>
        <v>28637446</v>
      </c>
      <c r="D4" s="10">
        <v>18693300</v>
      </c>
      <c r="E4" s="11">
        <v>261416</v>
      </c>
      <c r="F4" s="12">
        <v>3120353</v>
      </c>
      <c r="G4" s="11">
        <v>4607171</v>
      </c>
      <c r="H4" s="11">
        <v>1404985</v>
      </c>
      <c r="I4" s="10"/>
      <c r="J4" s="13">
        <v>1403</v>
      </c>
      <c r="K4" s="10">
        <v>69772</v>
      </c>
      <c r="L4" s="13"/>
      <c r="M4" s="13"/>
      <c r="N4" s="10"/>
      <c r="O4" s="13"/>
      <c r="P4" s="12">
        <v>479046</v>
      </c>
      <c r="Q4" s="10"/>
    </row>
    <row r="5" spans="1:17" ht="15.75" x14ac:dyDescent="0.25">
      <c r="A5" s="1">
        <v>2</v>
      </c>
      <c r="B5" s="8" t="s">
        <v>21</v>
      </c>
      <c r="C5" s="9">
        <f t="shared" si="0"/>
        <v>12363878</v>
      </c>
      <c r="D5" s="10">
        <v>8818611</v>
      </c>
      <c r="E5" s="11">
        <v>124346</v>
      </c>
      <c r="F5" s="12">
        <v>803862</v>
      </c>
      <c r="G5" s="11">
        <v>2074813</v>
      </c>
      <c r="H5" s="11">
        <v>191292</v>
      </c>
      <c r="I5" s="10"/>
      <c r="J5" s="13">
        <v>2242</v>
      </c>
      <c r="K5" s="10">
        <v>23500</v>
      </c>
      <c r="L5" s="13">
        <v>19660</v>
      </c>
      <c r="M5" s="13"/>
      <c r="N5" s="10"/>
      <c r="O5" s="12"/>
      <c r="P5" s="12">
        <v>305552</v>
      </c>
      <c r="Q5" s="10"/>
    </row>
    <row r="6" spans="1:17" ht="15.75" x14ac:dyDescent="0.25">
      <c r="A6" s="1">
        <v>3</v>
      </c>
      <c r="B6" s="8" t="s">
        <v>22</v>
      </c>
      <c r="C6" s="9">
        <f t="shared" si="0"/>
        <v>44008549</v>
      </c>
      <c r="D6" s="10">
        <v>32894471</v>
      </c>
      <c r="E6" s="11">
        <v>748221</v>
      </c>
      <c r="F6" s="12">
        <v>1752634</v>
      </c>
      <c r="G6" s="14">
        <v>4223901</v>
      </c>
      <c r="H6" s="11">
        <v>2314003</v>
      </c>
      <c r="I6" s="10"/>
      <c r="J6" s="13">
        <v>19455</v>
      </c>
      <c r="K6" s="10">
        <v>116820</v>
      </c>
      <c r="L6" s="13">
        <v>11570</v>
      </c>
      <c r="M6" s="13">
        <v>3170</v>
      </c>
      <c r="N6" s="10"/>
      <c r="O6" s="13"/>
      <c r="P6" s="12">
        <v>1924304</v>
      </c>
      <c r="Q6" s="10"/>
    </row>
    <row r="7" spans="1:17" ht="15.75" x14ac:dyDescent="0.25">
      <c r="A7" s="1">
        <v>4</v>
      </c>
      <c r="B7" s="8" t="s">
        <v>23</v>
      </c>
      <c r="C7" s="9">
        <f t="shared" si="0"/>
        <v>3346190</v>
      </c>
      <c r="D7" s="10">
        <v>2580089</v>
      </c>
      <c r="E7" s="11">
        <v>77279</v>
      </c>
      <c r="F7" s="12">
        <v>124142</v>
      </c>
      <c r="G7" s="11">
        <v>325557</v>
      </c>
      <c r="H7" s="11">
        <v>239123</v>
      </c>
      <c r="I7" s="15"/>
      <c r="J7" s="16"/>
      <c r="K7" s="15"/>
      <c r="L7" s="16"/>
      <c r="M7" s="16"/>
      <c r="N7" s="15"/>
      <c r="O7" s="16"/>
      <c r="P7" s="12">
        <v>0</v>
      </c>
      <c r="Q7" s="15"/>
    </row>
    <row r="8" spans="1:17" ht="15.75" x14ac:dyDescent="0.25">
      <c r="A8" s="1">
        <v>5</v>
      </c>
      <c r="B8" s="8" t="s">
        <v>24</v>
      </c>
      <c r="C8" s="9">
        <f t="shared" si="0"/>
        <v>28554537</v>
      </c>
      <c r="D8" s="10">
        <v>12953360</v>
      </c>
      <c r="E8" s="11">
        <v>378708</v>
      </c>
      <c r="F8" s="12">
        <v>2479922</v>
      </c>
      <c r="G8" s="11">
        <v>10998000</v>
      </c>
      <c r="H8" s="11">
        <v>1231634</v>
      </c>
      <c r="I8" s="15"/>
      <c r="J8" s="16">
        <v>614</v>
      </c>
      <c r="K8" s="15">
        <v>87597</v>
      </c>
      <c r="L8" s="16">
        <v>22629</v>
      </c>
      <c r="M8" s="16">
        <v>9604</v>
      </c>
      <c r="N8" s="15"/>
      <c r="O8" s="16"/>
      <c r="P8" s="12">
        <v>392469</v>
      </c>
      <c r="Q8" s="15"/>
    </row>
    <row r="9" spans="1:17" ht="15.75" x14ac:dyDescent="0.25">
      <c r="A9" s="1">
        <v>6</v>
      </c>
      <c r="B9" s="8" t="s">
        <v>25</v>
      </c>
      <c r="C9" s="9">
        <f t="shared" si="0"/>
        <v>14574590</v>
      </c>
      <c r="D9" s="10">
        <v>11224249</v>
      </c>
      <c r="E9" s="11">
        <v>179539</v>
      </c>
      <c r="F9" s="12">
        <v>501103</v>
      </c>
      <c r="G9" s="11">
        <v>2304508</v>
      </c>
      <c r="H9" s="11">
        <v>281584</v>
      </c>
      <c r="I9" s="10"/>
      <c r="J9" s="13"/>
      <c r="K9" s="10">
        <v>31993</v>
      </c>
      <c r="L9" s="13"/>
      <c r="M9" s="13"/>
      <c r="N9" s="10"/>
      <c r="O9" s="13"/>
      <c r="P9" s="12">
        <v>51614</v>
      </c>
      <c r="Q9" s="10"/>
    </row>
    <row r="10" spans="1:17" ht="15.75" x14ac:dyDescent="0.25">
      <c r="A10" s="1">
        <v>7</v>
      </c>
      <c r="B10" s="8" t="s">
        <v>26</v>
      </c>
      <c r="C10" s="9">
        <f t="shared" si="0"/>
        <v>8288678</v>
      </c>
      <c r="D10" s="15">
        <v>6330921</v>
      </c>
      <c r="E10" s="11">
        <v>147496</v>
      </c>
      <c r="F10" s="12">
        <v>527623</v>
      </c>
      <c r="G10" s="11">
        <v>585244</v>
      </c>
      <c r="H10" s="11">
        <v>449465</v>
      </c>
      <c r="I10" s="10"/>
      <c r="J10" s="13">
        <v>742</v>
      </c>
      <c r="K10" s="10">
        <v>9145</v>
      </c>
      <c r="L10" s="13"/>
      <c r="M10" s="13"/>
      <c r="N10" s="10"/>
      <c r="O10" s="13"/>
      <c r="P10" s="12">
        <v>238042</v>
      </c>
      <c r="Q10" s="10"/>
    </row>
    <row r="11" spans="1:17" ht="15.75" x14ac:dyDescent="0.25">
      <c r="A11" s="1">
        <v>8</v>
      </c>
      <c r="B11" s="8" t="s">
        <v>27</v>
      </c>
      <c r="C11" s="9">
        <f t="shared" si="0"/>
        <v>21850928</v>
      </c>
      <c r="D11" s="10">
        <v>14916134</v>
      </c>
      <c r="E11" s="11">
        <v>238092</v>
      </c>
      <c r="F11" s="12">
        <v>2176528</v>
      </c>
      <c r="G11" s="11">
        <v>3245415</v>
      </c>
      <c r="H11" s="11">
        <v>410838</v>
      </c>
      <c r="I11" s="10"/>
      <c r="J11" s="13">
        <v>439</v>
      </c>
      <c r="K11" s="10">
        <v>75618</v>
      </c>
      <c r="L11" s="13"/>
      <c r="M11" s="13"/>
      <c r="N11" s="10"/>
      <c r="O11" s="13"/>
      <c r="P11" s="12">
        <v>787864</v>
      </c>
      <c r="Q11" s="10"/>
    </row>
    <row r="12" spans="1:17" ht="15.75" x14ac:dyDescent="0.25">
      <c r="A12" s="1">
        <v>9</v>
      </c>
      <c r="B12" s="8" t="s">
        <v>28</v>
      </c>
      <c r="C12" s="9">
        <f t="shared" si="0"/>
        <v>22198692</v>
      </c>
      <c r="D12" s="10">
        <v>15058418</v>
      </c>
      <c r="E12" s="11">
        <v>468149</v>
      </c>
      <c r="F12" s="12">
        <v>823889</v>
      </c>
      <c r="G12" s="11">
        <v>4211457</v>
      </c>
      <c r="H12" s="11">
        <v>608788</v>
      </c>
      <c r="I12" s="10"/>
      <c r="J12" s="13">
        <v>6701</v>
      </c>
      <c r="K12" s="10">
        <v>13392</v>
      </c>
      <c r="L12" s="13"/>
      <c r="M12" s="13"/>
      <c r="N12" s="10"/>
      <c r="O12" s="13"/>
      <c r="P12" s="12">
        <v>1007898</v>
      </c>
      <c r="Q12" s="10"/>
    </row>
    <row r="13" spans="1:17" ht="15.75" x14ac:dyDescent="0.25">
      <c r="A13" s="1">
        <v>10</v>
      </c>
      <c r="B13" s="8" t="s">
        <v>29</v>
      </c>
      <c r="C13" s="9">
        <f t="shared" si="0"/>
        <v>10753342</v>
      </c>
      <c r="D13" s="10">
        <v>7582698</v>
      </c>
      <c r="E13" s="11">
        <v>257610</v>
      </c>
      <c r="F13" s="12">
        <v>506439</v>
      </c>
      <c r="G13" s="11">
        <v>1686815</v>
      </c>
      <c r="H13" s="11">
        <v>438657</v>
      </c>
      <c r="I13" s="10"/>
      <c r="J13" s="13"/>
      <c r="K13" s="10">
        <v>17818</v>
      </c>
      <c r="L13" s="13">
        <v>9830</v>
      </c>
      <c r="M13" s="13"/>
      <c r="N13" s="10"/>
      <c r="O13" s="13"/>
      <c r="P13" s="12">
        <v>253475</v>
      </c>
      <c r="Q13" s="10"/>
    </row>
    <row r="14" spans="1:17" ht="15.75" x14ac:dyDescent="0.25">
      <c r="A14" s="1">
        <v>11</v>
      </c>
      <c r="B14" s="8" t="s">
        <v>30</v>
      </c>
      <c r="C14" s="9">
        <f t="shared" si="0"/>
        <v>0</v>
      </c>
      <c r="D14" s="10"/>
      <c r="E14" s="11"/>
      <c r="F14" s="12"/>
      <c r="G14" s="11"/>
      <c r="H14" s="11"/>
      <c r="I14" s="10"/>
      <c r="J14" s="13"/>
      <c r="K14" s="10"/>
      <c r="L14" s="13"/>
      <c r="M14" s="13"/>
      <c r="N14" s="10"/>
      <c r="O14" s="13"/>
      <c r="P14" s="12">
        <v>0</v>
      </c>
      <c r="Q14" s="10"/>
    </row>
    <row r="15" spans="1:17" ht="15.75" x14ac:dyDescent="0.25">
      <c r="A15" s="1">
        <v>12</v>
      </c>
      <c r="B15" s="8" t="s">
        <v>31</v>
      </c>
      <c r="C15" s="9">
        <f t="shared" si="0"/>
        <v>46038760</v>
      </c>
      <c r="D15" s="10">
        <v>31528785</v>
      </c>
      <c r="E15" s="11">
        <v>386124</v>
      </c>
      <c r="F15" s="12">
        <v>3950167</v>
      </c>
      <c r="G15" s="11">
        <v>7417275</v>
      </c>
      <c r="H15" s="11">
        <v>913406</v>
      </c>
      <c r="I15" s="10"/>
      <c r="J15" s="13">
        <v>9353</v>
      </c>
      <c r="K15" s="10">
        <v>76164</v>
      </c>
      <c r="L15" s="13">
        <v>7828</v>
      </c>
      <c r="M15" s="13"/>
      <c r="N15" s="10"/>
      <c r="O15" s="13"/>
      <c r="P15" s="12">
        <v>1749658</v>
      </c>
      <c r="Q15" s="10"/>
    </row>
    <row r="16" spans="1:17" ht="15.75" x14ac:dyDescent="0.25">
      <c r="A16" s="1">
        <v>13</v>
      </c>
      <c r="B16" s="8" t="s">
        <v>32</v>
      </c>
      <c r="C16" s="9">
        <f t="shared" si="0"/>
        <v>16121722</v>
      </c>
      <c r="D16" s="10">
        <v>11362147</v>
      </c>
      <c r="E16" s="11">
        <v>154687</v>
      </c>
      <c r="F16" s="12">
        <v>732439</v>
      </c>
      <c r="G16" s="11">
        <v>2736394</v>
      </c>
      <c r="H16" s="11">
        <v>602043</v>
      </c>
      <c r="I16" s="10"/>
      <c r="J16" s="13">
        <v>871</v>
      </c>
      <c r="K16" s="15">
        <v>67194</v>
      </c>
      <c r="L16" s="13"/>
      <c r="M16" s="13"/>
      <c r="N16" s="10"/>
      <c r="O16" s="13"/>
      <c r="P16" s="12">
        <v>465947</v>
      </c>
      <c r="Q16" s="10"/>
    </row>
    <row r="17" spans="1:17" ht="15.75" x14ac:dyDescent="0.25">
      <c r="A17" s="1">
        <v>14</v>
      </c>
      <c r="B17" s="8" t="s">
        <v>33</v>
      </c>
      <c r="C17" s="9">
        <f t="shared" si="0"/>
        <v>27308502</v>
      </c>
      <c r="D17" s="10">
        <v>19804563</v>
      </c>
      <c r="E17" s="11">
        <v>310006</v>
      </c>
      <c r="F17" s="12">
        <v>2624437</v>
      </c>
      <c r="G17" s="11">
        <v>3213331</v>
      </c>
      <c r="H17" s="11">
        <v>537965</v>
      </c>
      <c r="I17" s="15"/>
      <c r="J17" s="16">
        <v>290</v>
      </c>
      <c r="K17" s="15">
        <v>64077</v>
      </c>
      <c r="L17" s="16"/>
      <c r="M17" s="16"/>
      <c r="N17" s="15"/>
      <c r="O17" s="16"/>
      <c r="P17" s="12">
        <v>753833</v>
      </c>
      <c r="Q17" s="15"/>
    </row>
    <row r="18" spans="1:17" ht="15.75" x14ac:dyDescent="0.25">
      <c r="A18" s="1">
        <v>15</v>
      </c>
      <c r="B18" s="8" t="s">
        <v>34</v>
      </c>
      <c r="C18" s="9">
        <f t="shared" si="0"/>
        <v>21249056</v>
      </c>
      <c r="D18" s="10">
        <v>14964257</v>
      </c>
      <c r="E18" s="11">
        <v>298573</v>
      </c>
      <c r="F18" s="12">
        <v>1940682</v>
      </c>
      <c r="G18" s="11">
        <v>3228702</v>
      </c>
      <c r="H18" s="11">
        <v>654290</v>
      </c>
      <c r="I18" s="10"/>
      <c r="J18" s="13">
        <v>2223</v>
      </c>
      <c r="K18" s="10">
        <v>54622</v>
      </c>
      <c r="L18" s="13"/>
      <c r="M18" s="13"/>
      <c r="N18" s="10"/>
      <c r="O18" s="13"/>
      <c r="P18" s="12">
        <v>105707</v>
      </c>
      <c r="Q18" s="10"/>
    </row>
    <row r="19" spans="1:17" ht="15.75" x14ac:dyDescent="0.25">
      <c r="A19" s="17">
        <v>16</v>
      </c>
      <c r="B19" s="8" t="s">
        <v>35</v>
      </c>
      <c r="C19" s="9">
        <f t="shared" si="0"/>
        <v>20484426</v>
      </c>
      <c r="D19" s="10">
        <v>16916971</v>
      </c>
      <c r="E19" s="11">
        <v>160814</v>
      </c>
      <c r="F19" s="12">
        <v>956375</v>
      </c>
      <c r="G19" s="11">
        <v>2022582</v>
      </c>
      <c r="H19" s="11">
        <v>293817</v>
      </c>
      <c r="I19" s="10"/>
      <c r="J19" s="13">
        <v>10857</v>
      </c>
      <c r="K19" s="10">
        <v>22853</v>
      </c>
      <c r="L19" s="13"/>
      <c r="M19" s="13"/>
      <c r="N19" s="10"/>
      <c r="O19" s="13"/>
      <c r="P19" s="12">
        <v>100157</v>
      </c>
      <c r="Q19" s="10"/>
    </row>
    <row r="20" spans="1:17" ht="15.75" x14ac:dyDescent="0.25">
      <c r="A20" s="1">
        <v>17</v>
      </c>
      <c r="B20" s="8" t="s">
        <v>36</v>
      </c>
      <c r="C20" s="9">
        <f t="shared" si="0"/>
        <v>13915787</v>
      </c>
      <c r="D20" s="10">
        <v>8303742</v>
      </c>
      <c r="E20" s="11">
        <v>201275</v>
      </c>
      <c r="F20" s="12">
        <v>2946922</v>
      </c>
      <c r="G20" s="11">
        <v>1506464</v>
      </c>
      <c r="H20" s="11">
        <v>523130</v>
      </c>
      <c r="I20" s="10"/>
      <c r="J20" s="13">
        <v>7560</v>
      </c>
      <c r="K20" s="10">
        <v>85613</v>
      </c>
      <c r="L20" s="13"/>
      <c r="M20" s="13"/>
      <c r="N20" s="10"/>
      <c r="O20" s="13"/>
      <c r="P20" s="12">
        <v>341081</v>
      </c>
      <c r="Q20" s="10"/>
    </row>
    <row r="21" spans="1:17" ht="15.75" x14ac:dyDescent="0.25">
      <c r="A21" s="1">
        <v>18</v>
      </c>
      <c r="B21" s="8" t="s">
        <v>37</v>
      </c>
      <c r="C21" s="9">
        <f t="shared" si="0"/>
        <v>17641212</v>
      </c>
      <c r="D21" s="10">
        <v>11523395</v>
      </c>
      <c r="E21" s="11">
        <v>99533</v>
      </c>
      <c r="F21" s="12">
        <v>3173435</v>
      </c>
      <c r="G21" s="11">
        <v>2133549</v>
      </c>
      <c r="H21" s="11">
        <v>523193</v>
      </c>
      <c r="I21" s="10"/>
      <c r="J21" s="13">
        <v>1300</v>
      </c>
      <c r="K21" s="10">
        <v>55177</v>
      </c>
      <c r="L21" s="13">
        <v>9830</v>
      </c>
      <c r="M21" s="13"/>
      <c r="N21" s="10"/>
      <c r="O21" s="13"/>
      <c r="P21" s="12">
        <v>121800</v>
      </c>
      <c r="Q21" s="10"/>
    </row>
    <row r="22" spans="1:17" ht="15.75" x14ac:dyDescent="0.25">
      <c r="A22" s="1">
        <v>19</v>
      </c>
      <c r="B22" s="8" t="s">
        <v>38</v>
      </c>
      <c r="C22" s="9">
        <f t="shared" si="0"/>
        <v>32649741</v>
      </c>
      <c r="D22" s="10">
        <v>26251955</v>
      </c>
      <c r="E22" s="11">
        <v>594158</v>
      </c>
      <c r="F22" s="12">
        <v>1765358</v>
      </c>
      <c r="G22" s="11">
        <v>2675615</v>
      </c>
      <c r="H22" s="11">
        <v>839262</v>
      </c>
      <c r="I22" s="10"/>
      <c r="J22" s="13">
        <v>260</v>
      </c>
      <c r="K22" s="10">
        <v>58144</v>
      </c>
      <c r="L22" s="13">
        <v>9830</v>
      </c>
      <c r="M22" s="13"/>
      <c r="N22" s="10"/>
      <c r="O22" s="13"/>
      <c r="P22" s="12">
        <v>455159</v>
      </c>
      <c r="Q22" s="10"/>
    </row>
    <row r="23" spans="1:17" ht="15.75" x14ac:dyDescent="0.25">
      <c r="A23" s="1">
        <v>20</v>
      </c>
      <c r="B23" s="8" t="s">
        <v>39</v>
      </c>
      <c r="C23" s="9">
        <f t="shared" si="0"/>
        <v>2006068</v>
      </c>
      <c r="D23" s="10">
        <v>1382922</v>
      </c>
      <c r="E23" s="11">
        <v>17855</v>
      </c>
      <c r="F23" s="12">
        <v>43002</v>
      </c>
      <c r="G23" s="11">
        <v>333061</v>
      </c>
      <c r="H23" s="11">
        <v>99603</v>
      </c>
      <c r="I23" s="10"/>
      <c r="J23" s="13"/>
      <c r="K23" s="10"/>
      <c r="L23" s="13"/>
      <c r="M23" s="13"/>
      <c r="N23" s="10"/>
      <c r="O23" s="13"/>
      <c r="P23" s="12">
        <v>129625</v>
      </c>
      <c r="Q23" s="10"/>
    </row>
    <row r="24" spans="1:17" ht="15.75" x14ac:dyDescent="0.25">
      <c r="A24" s="1">
        <v>21</v>
      </c>
      <c r="B24" s="8" t="s">
        <v>40</v>
      </c>
      <c r="C24" s="9">
        <f t="shared" si="0"/>
        <v>22011780</v>
      </c>
      <c r="D24" s="10">
        <v>13291241</v>
      </c>
      <c r="E24" s="11">
        <v>306325</v>
      </c>
      <c r="F24" s="12">
        <v>3169410</v>
      </c>
      <c r="G24" s="11">
        <v>3889757</v>
      </c>
      <c r="H24" s="11">
        <v>882545</v>
      </c>
      <c r="I24" s="10"/>
      <c r="J24" s="13">
        <v>654</v>
      </c>
      <c r="K24" s="10">
        <v>31903</v>
      </c>
      <c r="L24" s="13"/>
      <c r="M24" s="13"/>
      <c r="N24" s="10"/>
      <c r="O24" s="13"/>
      <c r="P24" s="12">
        <v>439905</v>
      </c>
      <c r="Q24" s="10">
        <v>40</v>
      </c>
    </row>
    <row r="25" spans="1:17" ht="15.75" x14ac:dyDescent="0.25">
      <c r="A25" s="1">
        <v>22</v>
      </c>
      <c r="B25" s="8" t="s">
        <v>41</v>
      </c>
      <c r="C25" s="9">
        <f t="shared" si="0"/>
        <v>24116311</v>
      </c>
      <c r="D25" s="10">
        <v>18469659</v>
      </c>
      <c r="E25" s="11">
        <v>408552</v>
      </c>
      <c r="F25" s="12">
        <v>1201880</v>
      </c>
      <c r="G25" s="11">
        <v>2768507</v>
      </c>
      <c r="H25" s="11">
        <v>742982</v>
      </c>
      <c r="I25" s="10"/>
      <c r="J25" s="13">
        <v>2151</v>
      </c>
      <c r="K25" s="10">
        <v>96794</v>
      </c>
      <c r="L25" s="13"/>
      <c r="M25" s="13"/>
      <c r="N25" s="10"/>
      <c r="O25" s="13"/>
      <c r="P25" s="12">
        <v>425695</v>
      </c>
      <c r="Q25" s="10">
        <v>91</v>
      </c>
    </row>
    <row r="26" spans="1:17" ht="15.75" x14ac:dyDescent="0.25">
      <c r="A26" s="1">
        <v>23</v>
      </c>
      <c r="B26" s="8" t="s">
        <v>42</v>
      </c>
      <c r="C26" s="9">
        <f t="shared" si="0"/>
        <v>7296638</v>
      </c>
      <c r="D26" s="10">
        <v>4500987</v>
      </c>
      <c r="E26" s="11">
        <v>96650</v>
      </c>
      <c r="F26" s="12">
        <v>656150</v>
      </c>
      <c r="G26" s="11">
        <v>1248326</v>
      </c>
      <c r="H26" s="11">
        <v>671724</v>
      </c>
      <c r="I26" s="10"/>
      <c r="J26" s="13"/>
      <c r="K26" s="10">
        <v>8292</v>
      </c>
      <c r="L26" s="13"/>
      <c r="M26" s="13"/>
      <c r="N26" s="10"/>
      <c r="O26" s="13"/>
      <c r="P26" s="12">
        <v>114509</v>
      </c>
      <c r="Q26" s="10"/>
    </row>
    <row r="27" spans="1:17" ht="15.75" x14ac:dyDescent="0.25">
      <c r="A27" s="1">
        <v>24</v>
      </c>
      <c r="B27" s="8" t="s">
        <v>43</v>
      </c>
      <c r="C27" s="9">
        <f t="shared" si="0"/>
        <v>15843211</v>
      </c>
      <c r="D27" s="10">
        <v>10273464</v>
      </c>
      <c r="E27" s="11">
        <v>256364</v>
      </c>
      <c r="F27" s="12">
        <v>1076942</v>
      </c>
      <c r="G27" s="11">
        <v>3021877</v>
      </c>
      <c r="H27" s="11">
        <v>805248</v>
      </c>
      <c r="I27" s="10"/>
      <c r="J27" s="13">
        <v>1032</v>
      </c>
      <c r="K27" s="10">
        <v>57769</v>
      </c>
      <c r="L27" s="13">
        <v>9830</v>
      </c>
      <c r="M27" s="13"/>
      <c r="N27" s="10"/>
      <c r="O27" s="13"/>
      <c r="P27" s="12">
        <v>340685</v>
      </c>
      <c r="Q27" s="10"/>
    </row>
    <row r="28" spans="1:17" ht="15.75" x14ac:dyDescent="0.25">
      <c r="A28" s="1">
        <v>25</v>
      </c>
      <c r="B28" s="8" t="s">
        <v>44</v>
      </c>
      <c r="C28" s="9">
        <f t="shared" si="0"/>
        <v>31183802</v>
      </c>
      <c r="D28" s="10">
        <v>22432276</v>
      </c>
      <c r="E28" s="11">
        <v>437570</v>
      </c>
      <c r="F28" s="12">
        <v>1731167</v>
      </c>
      <c r="G28" s="11">
        <v>3972707</v>
      </c>
      <c r="H28" s="11">
        <v>1196244</v>
      </c>
      <c r="I28" s="10"/>
      <c r="J28" s="13">
        <v>15926</v>
      </c>
      <c r="K28" s="10">
        <v>50234</v>
      </c>
      <c r="L28" s="13">
        <v>28060</v>
      </c>
      <c r="M28" s="13"/>
      <c r="N28" s="10"/>
      <c r="O28" s="13"/>
      <c r="P28" s="12">
        <v>1319618</v>
      </c>
      <c r="Q28" s="10"/>
    </row>
    <row r="29" spans="1:17" x14ac:dyDescent="0.25">
      <c r="A29" s="8"/>
      <c r="B29" s="8" t="s">
        <v>45</v>
      </c>
      <c r="C29" s="18">
        <f t="shared" ref="C29:Q29" si="1">SUM(C4:C28)</f>
        <v>492443846</v>
      </c>
      <c r="D29" s="18">
        <f t="shared" si="1"/>
        <v>342058615</v>
      </c>
      <c r="E29" s="18">
        <f t="shared" si="1"/>
        <v>6609342</v>
      </c>
      <c r="F29" s="18">
        <f t="shared" si="1"/>
        <v>38784861</v>
      </c>
      <c r="G29" s="18">
        <f t="shared" si="1"/>
        <v>74431028</v>
      </c>
      <c r="H29" s="18">
        <f t="shared" si="1"/>
        <v>16855821</v>
      </c>
      <c r="I29" s="18">
        <f t="shared" si="1"/>
        <v>0</v>
      </c>
      <c r="J29" s="18">
        <f t="shared" si="1"/>
        <v>84073</v>
      </c>
      <c r="K29" s="18">
        <f t="shared" si="1"/>
        <v>1174491</v>
      </c>
      <c r="L29" s="18">
        <f t="shared" si="1"/>
        <v>129067</v>
      </c>
      <c r="M29" s="18">
        <f t="shared" si="1"/>
        <v>12774</v>
      </c>
      <c r="N29" s="18">
        <f t="shared" si="1"/>
        <v>0</v>
      </c>
      <c r="O29" s="18">
        <f t="shared" si="1"/>
        <v>0</v>
      </c>
      <c r="P29" s="18">
        <f t="shared" si="1"/>
        <v>12303643</v>
      </c>
      <c r="Q29" s="18">
        <f t="shared" si="1"/>
        <v>131</v>
      </c>
    </row>
  </sheetData>
  <mergeCells count="5">
    <mergeCell ref="B2:C2"/>
    <mergeCell ref="D2:H2"/>
    <mergeCell ref="I2:O2"/>
    <mergeCell ref="P2:Q2"/>
    <mergeCell ref="A1:N1"/>
  </mergeCells>
  <conditionalFormatting sqref="C3 F3:H3 P3 F4:F28 D3:E28 I4:J28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розподіл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2025-06-03T14:16:49Z</dcterms:modified>
</cp:coreProperties>
</file>