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ODOROV\2507110 напрям Фінансова підтримка громадських\2025\Кошториси витрат\"/>
    </mc:Choice>
  </mc:AlternateContent>
  <workbookProtection workbookAlgorithmName="SHA-512" workbookHashValue="hzN1jHxiIfsTNQI7iqzcYOsZmYxPXm8hfGkAJ+o5APGf1axvTFua7Afnja+IjICkdgFWD0+bZv6KRy280O58Gw==" workbookSaltValue="/IIcnuCedHQMuYbqP+iD6w==" workbookSpinCount="100000" lockStructure="1"/>
  <bookViews>
    <workbookView xWindow="0" yWindow="0" windowWidth="25200" windowHeight="11550" tabRatio="844"/>
  </bookViews>
  <sheets>
    <sheet name="Денний догляд" sheetId="2" r:id="rId1"/>
    <sheet name="Догляд вдома" sheetId="3" r:id="rId2"/>
    <sheet name="Натуральна допомога" sheetId="4" r:id="rId3"/>
    <sheet name="Переклад жестовою мовою" sheetId="6" r:id="rId4"/>
    <sheet name="Підтримане проживання" sheetId="1" r:id="rId5"/>
    <sheet name="Соціальна адаптація" sheetId="7" r:id="rId6"/>
    <sheet name="Соціальний супровід при працев." sheetId="8" r:id="rId7"/>
    <sheet name="Соціальний супровід сімей" sheetId="10" r:id="rId8"/>
    <sheet name="Фізичний супровід осіб" sheetId="11" r:id="rId9"/>
  </sheets>
  <definedNames>
    <definedName name="_xlnm.Print_Area" localSheetId="0">'Денний догляд'!$A$1:$H$244</definedName>
    <definedName name="_xlnm.Print_Area" localSheetId="1">'Догляд вдома'!$A$1:$H$233</definedName>
    <definedName name="_xlnm.Print_Area" localSheetId="2">'Натуральна допомога'!$A$1:$H$228</definedName>
    <definedName name="_xlnm.Print_Area" localSheetId="3">'Переклад жестовою мовою'!$A$1:$H$203</definedName>
    <definedName name="_xlnm.Print_Area" localSheetId="4">'Підтримане проживання'!$A$1:$H$244</definedName>
    <definedName name="_xlnm.Print_Area" localSheetId="5">'Соціальна адаптація'!$A$1:$H$189</definedName>
    <definedName name="_xlnm.Print_Area" localSheetId="6">'Соціальний супровід при працев.'!$A$1:$H$195</definedName>
    <definedName name="_xlnm.Print_Area" localSheetId="7">'Соціальний супровід сімей'!$A$1:$H$198</definedName>
    <definedName name="_xlnm.Print_Area" localSheetId="8">'Фізичний супровід осіб'!$A$1:$H$203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0" i="11" l="1"/>
  <c r="H191" i="11"/>
  <c r="H192" i="11"/>
  <c r="H193" i="11"/>
  <c r="H194" i="11"/>
  <c r="H189" i="11"/>
  <c r="H182" i="11"/>
  <c r="H183" i="11"/>
  <c r="H184" i="11"/>
  <c r="H185" i="11"/>
  <c r="H186" i="11"/>
  <c r="H181" i="11"/>
  <c r="H139" i="11"/>
  <c r="H140" i="11"/>
  <c r="H141" i="11"/>
  <c r="H142" i="11"/>
  <c r="H138" i="11"/>
  <c r="H89" i="11"/>
  <c r="H90" i="11"/>
  <c r="H91" i="11"/>
  <c r="H92" i="11"/>
  <c r="H93" i="11"/>
  <c r="H94" i="11"/>
  <c r="H95" i="11"/>
  <c r="H96" i="11"/>
  <c r="H97" i="11"/>
  <c r="H88" i="11"/>
  <c r="H81" i="11"/>
  <c r="H82" i="11"/>
  <c r="H83" i="11"/>
  <c r="H84" i="11"/>
  <c r="H85" i="11"/>
  <c r="H80" i="11"/>
  <c r="H67" i="11"/>
  <c r="H68" i="11"/>
  <c r="H69" i="11"/>
  <c r="H70" i="11"/>
  <c r="H71" i="11"/>
  <c r="H72" i="11"/>
  <c r="H73" i="11"/>
  <c r="H74" i="11"/>
  <c r="H75" i="11"/>
  <c r="H76" i="11"/>
  <c r="H77" i="11"/>
  <c r="H66" i="11"/>
  <c r="H185" i="10"/>
  <c r="H186" i="10"/>
  <c r="H187" i="10"/>
  <c r="H188" i="10"/>
  <c r="H189" i="10"/>
  <c r="H184" i="10"/>
  <c r="H177" i="10"/>
  <c r="H178" i="10"/>
  <c r="H179" i="10"/>
  <c r="H180" i="10"/>
  <c r="H181" i="10"/>
  <c r="H176" i="10"/>
  <c r="H139" i="10"/>
  <c r="H140" i="10"/>
  <c r="H141" i="10"/>
  <c r="H142" i="10"/>
  <c r="H138" i="10"/>
  <c r="H89" i="10"/>
  <c r="H90" i="10"/>
  <c r="H91" i="10"/>
  <c r="H92" i="10"/>
  <c r="H93" i="10"/>
  <c r="H94" i="10"/>
  <c r="H95" i="10"/>
  <c r="H96" i="10"/>
  <c r="H97" i="10"/>
  <c r="H88" i="10"/>
  <c r="H81" i="10"/>
  <c r="H82" i="10"/>
  <c r="H83" i="10"/>
  <c r="H84" i="10"/>
  <c r="H85" i="10"/>
  <c r="H80" i="10"/>
  <c r="H67" i="10"/>
  <c r="H68" i="10"/>
  <c r="H69" i="10"/>
  <c r="H70" i="10"/>
  <c r="H71" i="10"/>
  <c r="H72" i="10"/>
  <c r="H73" i="10"/>
  <c r="H74" i="10"/>
  <c r="H75" i="10"/>
  <c r="H76" i="10"/>
  <c r="H77" i="10"/>
  <c r="H66" i="10"/>
  <c r="H182" i="8"/>
  <c r="H183" i="8"/>
  <c r="H184" i="8"/>
  <c r="H185" i="8"/>
  <c r="H186" i="8"/>
  <c r="H181" i="8"/>
  <c r="H139" i="8"/>
  <c r="H140" i="8"/>
  <c r="H141" i="8"/>
  <c r="H142" i="8"/>
  <c r="H138" i="8"/>
  <c r="H89" i="8"/>
  <c r="H90" i="8"/>
  <c r="H91" i="8"/>
  <c r="H92" i="8"/>
  <c r="H93" i="8"/>
  <c r="H94" i="8"/>
  <c r="H95" i="8"/>
  <c r="H96" i="8"/>
  <c r="H97" i="8"/>
  <c r="H88" i="8"/>
  <c r="H81" i="8"/>
  <c r="H82" i="8"/>
  <c r="H83" i="8"/>
  <c r="H84" i="8"/>
  <c r="H85" i="8"/>
  <c r="H80" i="8"/>
  <c r="H67" i="8"/>
  <c r="H68" i="8"/>
  <c r="H69" i="8"/>
  <c r="H70" i="8"/>
  <c r="H71" i="8"/>
  <c r="H72" i="8"/>
  <c r="H73" i="8"/>
  <c r="H74" i="8"/>
  <c r="H75" i="8"/>
  <c r="H76" i="8"/>
  <c r="H77" i="8"/>
  <c r="H66" i="8"/>
  <c r="H176" i="7"/>
  <c r="H177" i="7"/>
  <c r="H178" i="7"/>
  <c r="H179" i="7"/>
  <c r="H180" i="7"/>
  <c r="H175" i="7"/>
  <c r="H139" i="7"/>
  <c r="H140" i="7"/>
  <c r="H141" i="7"/>
  <c r="H142" i="7"/>
  <c r="H138" i="7"/>
  <c r="H89" i="7"/>
  <c r="H90" i="7"/>
  <c r="H91" i="7"/>
  <c r="H92" i="7"/>
  <c r="H93" i="7"/>
  <c r="H94" i="7"/>
  <c r="H95" i="7"/>
  <c r="H96" i="7"/>
  <c r="H97" i="7"/>
  <c r="H88" i="7"/>
  <c r="H81" i="7"/>
  <c r="H82" i="7"/>
  <c r="H83" i="7"/>
  <c r="H84" i="7"/>
  <c r="H85" i="7"/>
  <c r="H80" i="7"/>
  <c r="H67" i="7"/>
  <c r="H68" i="7"/>
  <c r="H69" i="7"/>
  <c r="H70" i="7"/>
  <c r="H71" i="7"/>
  <c r="H72" i="7"/>
  <c r="H73" i="7"/>
  <c r="H74" i="7"/>
  <c r="H75" i="7"/>
  <c r="H76" i="7"/>
  <c r="H77" i="7"/>
  <c r="H66" i="7"/>
  <c r="H231" i="1"/>
  <c r="H232" i="1"/>
  <c r="H233" i="1"/>
  <c r="H234" i="1"/>
  <c r="H235" i="1"/>
  <c r="H230" i="1"/>
  <c r="H223" i="1"/>
  <c r="H224" i="1"/>
  <c r="H225" i="1"/>
  <c r="H226" i="1"/>
  <c r="H227" i="1"/>
  <c r="H222" i="1"/>
  <c r="H180" i="1"/>
  <c r="H181" i="1"/>
  <c r="H182" i="1"/>
  <c r="H183" i="1"/>
  <c r="H179" i="1"/>
  <c r="H130" i="1"/>
  <c r="H131" i="1"/>
  <c r="H132" i="1"/>
  <c r="H133" i="1"/>
  <c r="H134" i="1"/>
  <c r="H135" i="1"/>
  <c r="H136" i="1"/>
  <c r="H137" i="1"/>
  <c r="H138" i="1"/>
  <c r="H129" i="1"/>
  <c r="H111" i="1"/>
  <c r="H112" i="1"/>
  <c r="H113" i="1"/>
  <c r="H114" i="1"/>
  <c r="H115" i="1"/>
  <c r="H110" i="1"/>
  <c r="H97" i="1"/>
  <c r="H98" i="1"/>
  <c r="H99" i="1"/>
  <c r="H100" i="1"/>
  <c r="H101" i="1"/>
  <c r="H102" i="1"/>
  <c r="H103" i="1"/>
  <c r="H104" i="1"/>
  <c r="H105" i="1"/>
  <c r="H106" i="1"/>
  <c r="H107" i="1"/>
  <c r="H96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77" i="1"/>
  <c r="H190" i="6"/>
  <c r="H191" i="6"/>
  <c r="H192" i="6"/>
  <c r="H193" i="6"/>
  <c r="H194" i="6"/>
  <c r="H189" i="6"/>
  <c r="H182" i="6"/>
  <c r="H183" i="6"/>
  <c r="H184" i="6"/>
  <c r="H185" i="6"/>
  <c r="H186" i="6"/>
  <c r="H181" i="6"/>
  <c r="H139" i="6"/>
  <c r="H140" i="6"/>
  <c r="H141" i="6"/>
  <c r="H142" i="6"/>
  <c r="H138" i="6"/>
  <c r="H89" i="6"/>
  <c r="H90" i="6"/>
  <c r="H91" i="6"/>
  <c r="H92" i="6"/>
  <c r="H93" i="6"/>
  <c r="H94" i="6"/>
  <c r="H95" i="6"/>
  <c r="H96" i="6"/>
  <c r="H97" i="6"/>
  <c r="H88" i="6"/>
  <c r="H81" i="6"/>
  <c r="H82" i="6"/>
  <c r="H83" i="6"/>
  <c r="H84" i="6"/>
  <c r="H85" i="6"/>
  <c r="H80" i="6"/>
  <c r="H67" i="6"/>
  <c r="H68" i="6"/>
  <c r="H69" i="6"/>
  <c r="H70" i="6"/>
  <c r="H71" i="6"/>
  <c r="H72" i="6"/>
  <c r="H73" i="6"/>
  <c r="H74" i="6"/>
  <c r="H75" i="6"/>
  <c r="H76" i="6"/>
  <c r="H77" i="6"/>
  <c r="H66" i="6"/>
  <c r="H215" i="4"/>
  <c r="H216" i="4"/>
  <c r="H217" i="4"/>
  <c r="H218" i="4"/>
  <c r="H219" i="4"/>
  <c r="H214" i="4"/>
  <c r="H207" i="4"/>
  <c r="H208" i="4"/>
  <c r="H209" i="4"/>
  <c r="H210" i="4"/>
  <c r="H211" i="4"/>
  <c r="H206" i="4"/>
  <c r="H169" i="4"/>
  <c r="H170" i="4"/>
  <c r="H171" i="4"/>
  <c r="H172" i="4"/>
  <c r="H168" i="4"/>
  <c r="H119" i="4"/>
  <c r="H120" i="4"/>
  <c r="H121" i="4"/>
  <c r="H122" i="4"/>
  <c r="H123" i="4"/>
  <c r="H124" i="4"/>
  <c r="H125" i="4"/>
  <c r="H126" i="4"/>
  <c r="H127" i="4"/>
  <c r="H118" i="4"/>
  <c r="H111" i="4"/>
  <c r="H112" i="4"/>
  <c r="H113" i="4"/>
  <c r="H114" i="4"/>
  <c r="H115" i="4"/>
  <c r="H110" i="4"/>
  <c r="H97" i="4"/>
  <c r="H98" i="4"/>
  <c r="H99" i="4"/>
  <c r="H100" i="4"/>
  <c r="H101" i="4"/>
  <c r="H102" i="4"/>
  <c r="H103" i="4"/>
  <c r="H104" i="4"/>
  <c r="H105" i="4"/>
  <c r="H106" i="4"/>
  <c r="H107" i="4"/>
  <c r="H96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77" i="4"/>
  <c r="H220" i="3"/>
  <c r="H221" i="3"/>
  <c r="H222" i="3"/>
  <c r="H223" i="3"/>
  <c r="H224" i="3"/>
  <c r="H219" i="3"/>
  <c r="H212" i="3"/>
  <c r="H213" i="3"/>
  <c r="H214" i="3"/>
  <c r="H215" i="3"/>
  <c r="H216" i="3"/>
  <c r="H211" i="3"/>
  <c r="H169" i="3"/>
  <c r="H170" i="3"/>
  <c r="H171" i="3"/>
  <c r="H172" i="3"/>
  <c r="H168" i="3"/>
  <c r="H119" i="3"/>
  <c r="H120" i="3"/>
  <c r="H121" i="3"/>
  <c r="H122" i="3"/>
  <c r="H123" i="3"/>
  <c r="H124" i="3"/>
  <c r="H125" i="3"/>
  <c r="H126" i="3"/>
  <c r="H127" i="3"/>
  <c r="H118" i="3"/>
  <c r="H111" i="3"/>
  <c r="H112" i="3"/>
  <c r="H113" i="3"/>
  <c r="H114" i="3"/>
  <c r="H115" i="3"/>
  <c r="H110" i="3"/>
  <c r="H97" i="3"/>
  <c r="H98" i="3"/>
  <c r="H99" i="3"/>
  <c r="H100" i="3"/>
  <c r="H101" i="3"/>
  <c r="H102" i="3"/>
  <c r="H103" i="3"/>
  <c r="H104" i="3"/>
  <c r="H105" i="3"/>
  <c r="H106" i="3"/>
  <c r="H107" i="3"/>
  <c r="H96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77" i="3"/>
  <c r="H231" i="2"/>
  <c r="H232" i="2"/>
  <c r="H233" i="2"/>
  <c r="H234" i="2"/>
  <c r="H235" i="2"/>
  <c r="H230" i="2"/>
  <c r="H223" i="2"/>
  <c r="H224" i="2"/>
  <c r="H225" i="2"/>
  <c r="H226" i="2"/>
  <c r="H227" i="2"/>
  <c r="H222" i="2"/>
  <c r="H180" i="2"/>
  <c r="H181" i="2"/>
  <c r="H182" i="2"/>
  <c r="H183" i="2"/>
  <c r="H179" i="2"/>
  <c r="H130" i="2"/>
  <c r="H131" i="2"/>
  <c r="H132" i="2"/>
  <c r="H133" i="2"/>
  <c r="H134" i="2"/>
  <c r="H135" i="2"/>
  <c r="H136" i="2"/>
  <c r="H137" i="2"/>
  <c r="H138" i="2"/>
  <c r="H129" i="2"/>
  <c r="H111" i="2"/>
  <c r="H112" i="2"/>
  <c r="H113" i="2"/>
  <c r="H114" i="2"/>
  <c r="H115" i="2"/>
  <c r="H110" i="2"/>
  <c r="H97" i="2"/>
  <c r="H98" i="2"/>
  <c r="H99" i="2"/>
  <c r="H100" i="2"/>
  <c r="H101" i="2"/>
  <c r="H102" i="2"/>
  <c r="H103" i="2"/>
  <c r="H104" i="2"/>
  <c r="H105" i="2"/>
  <c r="H106" i="2"/>
  <c r="H107" i="2"/>
  <c r="H96" i="2"/>
  <c r="H78" i="2" l="1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77" i="2"/>
  <c r="F77" i="2" s="1"/>
  <c r="G195" i="11" l="1"/>
  <c r="F194" i="11"/>
  <c r="F193" i="11"/>
  <c r="F192" i="11"/>
  <c r="F191" i="11"/>
  <c r="F190" i="11"/>
  <c r="H195" i="11"/>
  <c r="H187" i="11"/>
  <c r="G187" i="11"/>
  <c r="F186" i="11"/>
  <c r="F185" i="11"/>
  <c r="F184" i="11"/>
  <c r="F183" i="11"/>
  <c r="F182" i="11"/>
  <c r="F181" i="11"/>
  <c r="G179" i="11"/>
  <c r="H178" i="11"/>
  <c r="F178" i="11" s="1"/>
  <c r="H177" i="11"/>
  <c r="F177" i="11" s="1"/>
  <c r="H176" i="11"/>
  <c r="F176" i="11" s="1"/>
  <c r="H175" i="11"/>
  <c r="F175" i="11" s="1"/>
  <c r="G173" i="11"/>
  <c r="H172" i="11"/>
  <c r="F172" i="11"/>
  <c r="H171" i="11"/>
  <c r="F171" i="11"/>
  <c r="H170" i="11"/>
  <c r="F170" i="11"/>
  <c r="H169" i="11"/>
  <c r="F169" i="11"/>
  <c r="H168" i="11"/>
  <c r="H173" i="11" s="1"/>
  <c r="G166" i="11"/>
  <c r="H165" i="11"/>
  <c r="F165" i="11" s="1"/>
  <c r="H164" i="11"/>
  <c r="F164" i="11" s="1"/>
  <c r="H163" i="11"/>
  <c r="H166" i="11" s="1"/>
  <c r="H161" i="11"/>
  <c r="G161" i="11"/>
  <c r="H160" i="11"/>
  <c r="F160" i="11"/>
  <c r="H159" i="11"/>
  <c r="F159" i="11" s="1"/>
  <c r="H158" i="11"/>
  <c r="F158" i="11"/>
  <c r="H157" i="11"/>
  <c r="F157" i="11" s="1"/>
  <c r="H156" i="11"/>
  <c r="F156" i="11"/>
  <c r="G154" i="11"/>
  <c r="H153" i="11"/>
  <c r="F153" i="11" s="1"/>
  <c r="H152" i="11"/>
  <c r="F152" i="11" s="1"/>
  <c r="H151" i="11"/>
  <c r="F151" i="11" s="1"/>
  <c r="H150" i="11"/>
  <c r="H154" i="11" s="1"/>
  <c r="H148" i="11"/>
  <c r="G148" i="11"/>
  <c r="H147" i="11"/>
  <c r="F147" i="11"/>
  <c r="H146" i="11"/>
  <c r="F146" i="11"/>
  <c r="H145" i="11"/>
  <c r="F145" i="11"/>
  <c r="F148" i="11" s="1"/>
  <c r="G143" i="11"/>
  <c r="F142" i="11"/>
  <c r="F141" i="11"/>
  <c r="F140" i="11"/>
  <c r="F139" i="11"/>
  <c r="H143" i="11"/>
  <c r="G136" i="11"/>
  <c r="H135" i="11"/>
  <c r="F135" i="11" s="1"/>
  <c r="H134" i="11"/>
  <c r="F134" i="11"/>
  <c r="H133" i="11"/>
  <c r="F133" i="11" s="1"/>
  <c r="H132" i="11"/>
  <c r="F132" i="11"/>
  <c r="H131" i="11"/>
  <c r="F131" i="11" s="1"/>
  <c r="H130" i="11"/>
  <c r="F130" i="11"/>
  <c r="H129" i="11"/>
  <c r="F129" i="11" s="1"/>
  <c r="H128" i="11"/>
  <c r="F128" i="11"/>
  <c r="H127" i="11"/>
  <c r="F127" i="11" s="1"/>
  <c r="H126" i="11"/>
  <c r="F126" i="11"/>
  <c r="H125" i="11"/>
  <c r="F125" i="11" s="1"/>
  <c r="H124" i="11"/>
  <c r="F124" i="11"/>
  <c r="H123" i="11"/>
  <c r="F123" i="11" s="1"/>
  <c r="H122" i="11"/>
  <c r="F122" i="11"/>
  <c r="H121" i="11"/>
  <c r="H136" i="11" s="1"/>
  <c r="G119" i="11"/>
  <c r="G99" i="11" s="1"/>
  <c r="C118" i="11"/>
  <c r="H118" i="11" s="1"/>
  <c r="F118" i="11" s="1"/>
  <c r="C114" i="11"/>
  <c r="H114" i="11" s="1"/>
  <c r="F114" i="11" s="1"/>
  <c r="G109" i="11"/>
  <c r="H108" i="11"/>
  <c r="F108" i="11" s="1"/>
  <c r="H107" i="11"/>
  <c r="C117" i="11" s="1"/>
  <c r="H117" i="11" s="1"/>
  <c r="F117" i="11" s="1"/>
  <c r="F107" i="11"/>
  <c r="H106" i="11"/>
  <c r="C116" i="11" s="1"/>
  <c r="H116" i="11" s="1"/>
  <c r="F116" i="11" s="1"/>
  <c r="H105" i="11"/>
  <c r="C115" i="11" s="1"/>
  <c r="H115" i="11" s="1"/>
  <c r="F115" i="11" s="1"/>
  <c r="F105" i="11"/>
  <c r="H104" i="11"/>
  <c r="F104" i="11" s="1"/>
  <c r="H103" i="11"/>
  <c r="C113" i="11" s="1"/>
  <c r="H113" i="11" s="1"/>
  <c r="F113" i="11" s="1"/>
  <c r="F103" i="11"/>
  <c r="H102" i="11"/>
  <c r="C112" i="11" s="1"/>
  <c r="H112" i="11" s="1"/>
  <c r="F112" i="11" s="1"/>
  <c r="H101" i="11"/>
  <c r="C111" i="11" s="1"/>
  <c r="H111" i="11" s="1"/>
  <c r="F101" i="11"/>
  <c r="H98" i="11"/>
  <c r="G98" i="11"/>
  <c r="F97" i="11"/>
  <c r="F96" i="11"/>
  <c r="F95" i="11"/>
  <c r="F94" i="11"/>
  <c r="F93" i="11"/>
  <c r="F92" i="11"/>
  <c r="F91" i="11"/>
  <c r="F90" i="11"/>
  <c r="F89" i="11"/>
  <c r="F88" i="11"/>
  <c r="G86" i="11"/>
  <c r="G12" i="11" s="1"/>
  <c r="G11" i="11" s="1"/>
  <c r="F85" i="11"/>
  <c r="F84" i="11"/>
  <c r="F83" i="11"/>
  <c r="F82" i="11"/>
  <c r="F81" i="11"/>
  <c r="F80" i="11"/>
  <c r="G78" i="11"/>
  <c r="F77" i="11"/>
  <c r="F76" i="11"/>
  <c r="F75" i="11"/>
  <c r="F74" i="11"/>
  <c r="F73" i="11"/>
  <c r="F72" i="11"/>
  <c r="F71" i="11"/>
  <c r="F70" i="11"/>
  <c r="F69" i="11"/>
  <c r="F68" i="11"/>
  <c r="F67" i="11"/>
  <c r="H78" i="11"/>
  <c r="F66" i="11"/>
  <c r="G64" i="11"/>
  <c r="H63" i="11"/>
  <c r="F63" i="11" s="1"/>
  <c r="H62" i="11"/>
  <c r="F62" i="11"/>
  <c r="H61" i="11"/>
  <c r="F61" i="11" s="1"/>
  <c r="H60" i="11"/>
  <c r="F60" i="11"/>
  <c r="H59" i="11"/>
  <c r="F59" i="11" s="1"/>
  <c r="H58" i="11"/>
  <c r="F58" i="11"/>
  <c r="H57" i="11"/>
  <c r="F57" i="11" s="1"/>
  <c r="H56" i="11"/>
  <c r="F56" i="11"/>
  <c r="H55" i="11"/>
  <c r="F55" i="11" s="1"/>
  <c r="H54" i="11"/>
  <c r="F54" i="11"/>
  <c r="H53" i="11"/>
  <c r="F53" i="11" s="1"/>
  <c r="H52" i="11"/>
  <c r="F52" i="11"/>
  <c r="H51" i="11"/>
  <c r="F51" i="11" s="1"/>
  <c r="H50" i="11"/>
  <c r="F50" i="11"/>
  <c r="H49" i="11"/>
  <c r="H64" i="11" s="1"/>
  <c r="H48" i="11"/>
  <c r="F48" i="11"/>
  <c r="G46" i="11"/>
  <c r="C44" i="11"/>
  <c r="H44" i="11" s="1"/>
  <c r="F44" i="11" s="1"/>
  <c r="C40" i="11"/>
  <c r="H40" i="11" s="1"/>
  <c r="F40" i="11" s="1"/>
  <c r="C36" i="11"/>
  <c r="H36" i="11" s="1"/>
  <c r="F36" i="11" s="1"/>
  <c r="C32" i="11"/>
  <c r="H32" i="11" s="1"/>
  <c r="F32" i="11" s="1"/>
  <c r="H29" i="11"/>
  <c r="G29" i="11"/>
  <c r="H28" i="11"/>
  <c r="C45" i="11" s="1"/>
  <c r="H45" i="11" s="1"/>
  <c r="F45" i="11" s="1"/>
  <c r="F28" i="11"/>
  <c r="H27" i="11"/>
  <c r="F27" i="11"/>
  <c r="H26" i="11"/>
  <c r="C43" i="11" s="1"/>
  <c r="H43" i="11" s="1"/>
  <c r="F43" i="11" s="1"/>
  <c r="F26" i="11"/>
  <c r="H25" i="11"/>
  <c r="C42" i="11" s="1"/>
  <c r="H42" i="11" s="1"/>
  <c r="F42" i="11" s="1"/>
  <c r="F25" i="11"/>
  <c r="H24" i="11"/>
  <c r="C41" i="11" s="1"/>
  <c r="H41" i="11" s="1"/>
  <c r="F41" i="11" s="1"/>
  <c r="F24" i="11"/>
  <c r="H23" i="11"/>
  <c r="F23" i="11"/>
  <c r="H22" i="11"/>
  <c r="C39" i="11" s="1"/>
  <c r="H39" i="11" s="1"/>
  <c r="F39" i="11" s="1"/>
  <c r="F22" i="11"/>
  <c r="H21" i="11"/>
  <c r="C38" i="11" s="1"/>
  <c r="H38" i="11" s="1"/>
  <c r="F38" i="11" s="1"/>
  <c r="F21" i="11"/>
  <c r="H20" i="11"/>
  <c r="C37" i="11" s="1"/>
  <c r="H37" i="11" s="1"/>
  <c r="F37" i="11" s="1"/>
  <c r="F20" i="11"/>
  <c r="H19" i="11"/>
  <c r="F19" i="11"/>
  <c r="H18" i="11"/>
  <c r="C35" i="11" s="1"/>
  <c r="H35" i="11" s="1"/>
  <c r="F35" i="11" s="1"/>
  <c r="F18" i="11"/>
  <c r="H17" i="11"/>
  <c r="C34" i="11" s="1"/>
  <c r="H34" i="11" s="1"/>
  <c r="F34" i="11" s="1"/>
  <c r="F17" i="11"/>
  <c r="H16" i="11"/>
  <c r="C33" i="11" s="1"/>
  <c r="H33" i="11" s="1"/>
  <c r="F33" i="11" s="1"/>
  <c r="F16" i="11"/>
  <c r="H15" i="11"/>
  <c r="F15" i="11"/>
  <c r="H14" i="11"/>
  <c r="C31" i="11" s="1"/>
  <c r="H31" i="11" s="1"/>
  <c r="F14" i="11"/>
  <c r="F29" i="11" s="1"/>
  <c r="G99" i="10"/>
  <c r="G190" i="10"/>
  <c r="F189" i="10"/>
  <c r="F188" i="10"/>
  <c r="F187" i="10"/>
  <c r="F186" i="10"/>
  <c r="H190" i="10"/>
  <c r="F184" i="10"/>
  <c r="G182" i="10"/>
  <c r="F181" i="10"/>
  <c r="F180" i="10"/>
  <c r="F179" i="10"/>
  <c r="F178" i="10"/>
  <c r="F177" i="10"/>
  <c r="F176" i="10"/>
  <c r="G174" i="10"/>
  <c r="H173" i="10"/>
  <c r="F173" i="10" s="1"/>
  <c r="H172" i="10"/>
  <c r="F172" i="10" s="1"/>
  <c r="H171" i="10"/>
  <c r="F171" i="10" s="1"/>
  <c r="H170" i="10"/>
  <c r="F170" i="10"/>
  <c r="G168" i="10"/>
  <c r="H167" i="10"/>
  <c r="F167" i="10" s="1"/>
  <c r="H166" i="10"/>
  <c r="F166" i="10"/>
  <c r="H165" i="10"/>
  <c r="F165" i="10" s="1"/>
  <c r="H164" i="10"/>
  <c r="F164" i="10" s="1"/>
  <c r="H163" i="10"/>
  <c r="H168" i="10" s="1"/>
  <c r="G161" i="10"/>
  <c r="H160" i="10"/>
  <c r="F160" i="10" s="1"/>
  <c r="H159" i="10"/>
  <c r="F159" i="10"/>
  <c r="H158" i="10"/>
  <c r="H161" i="10" s="1"/>
  <c r="G156" i="10"/>
  <c r="H155" i="10"/>
  <c r="F155" i="10"/>
  <c r="H154" i="10"/>
  <c r="F154" i="10" s="1"/>
  <c r="H153" i="10"/>
  <c r="F153" i="10" s="1"/>
  <c r="H152" i="10"/>
  <c r="F152" i="10" s="1"/>
  <c r="H151" i="10"/>
  <c r="G149" i="10"/>
  <c r="H148" i="10"/>
  <c r="F148" i="10" s="1"/>
  <c r="H147" i="10"/>
  <c r="F147" i="10" s="1"/>
  <c r="H146" i="10"/>
  <c r="F146" i="10"/>
  <c r="H145" i="10"/>
  <c r="F145" i="10" s="1"/>
  <c r="G143" i="10"/>
  <c r="F142" i="10"/>
  <c r="F141" i="10"/>
  <c r="F140" i="10"/>
  <c r="F139" i="10"/>
  <c r="F138" i="10"/>
  <c r="G136" i="10"/>
  <c r="H135" i="10"/>
  <c r="F135" i="10" s="1"/>
  <c r="H134" i="10"/>
  <c r="F134" i="10" s="1"/>
  <c r="H133" i="10"/>
  <c r="F133" i="10" s="1"/>
  <c r="H132" i="10"/>
  <c r="F132" i="10" s="1"/>
  <c r="H131" i="10"/>
  <c r="F131" i="10" s="1"/>
  <c r="H130" i="10"/>
  <c r="F130" i="10" s="1"/>
  <c r="H129" i="10"/>
  <c r="F129" i="10" s="1"/>
  <c r="H128" i="10"/>
  <c r="F128" i="10" s="1"/>
  <c r="H127" i="10"/>
  <c r="F127" i="10" s="1"/>
  <c r="H126" i="10"/>
  <c r="F126" i="10" s="1"/>
  <c r="H125" i="10"/>
  <c r="F125" i="10" s="1"/>
  <c r="H124" i="10"/>
  <c r="F124" i="10" s="1"/>
  <c r="H123" i="10"/>
  <c r="F123" i="10" s="1"/>
  <c r="H122" i="10"/>
  <c r="F122" i="10" s="1"/>
  <c r="H121" i="10"/>
  <c r="G119" i="10"/>
  <c r="C115" i="10"/>
  <c r="H115" i="10" s="1"/>
  <c r="F115" i="10" s="1"/>
  <c r="G109" i="10"/>
  <c r="H108" i="10"/>
  <c r="F108" i="10" s="1"/>
  <c r="H107" i="10"/>
  <c r="C117" i="10" s="1"/>
  <c r="H117" i="10" s="1"/>
  <c r="F117" i="10" s="1"/>
  <c r="H106" i="10"/>
  <c r="C116" i="10" s="1"/>
  <c r="H116" i="10" s="1"/>
  <c r="F116" i="10" s="1"/>
  <c r="H105" i="10"/>
  <c r="F105" i="10" s="1"/>
  <c r="H104" i="10"/>
  <c r="F104" i="10" s="1"/>
  <c r="H103" i="10"/>
  <c r="C113" i="10" s="1"/>
  <c r="H113" i="10" s="1"/>
  <c r="F113" i="10" s="1"/>
  <c r="H102" i="10"/>
  <c r="C112" i="10" s="1"/>
  <c r="H112" i="10" s="1"/>
  <c r="F112" i="10" s="1"/>
  <c r="H101" i="10"/>
  <c r="G98" i="10"/>
  <c r="F97" i="10"/>
  <c r="F96" i="10"/>
  <c r="F95" i="10"/>
  <c r="F94" i="10"/>
  <c r="F93" i="10"/>
  <c r="F92" i="10"/>
  <c r="F91" i="10"/>
  <c r="F90" i="10"/>
  <c r="F89" i="10"/>
  <c r="F88" i="10"/>
  <c r="G86" i="10"/>
  <c r="F85" i="10"/>
  <c r="F84" i="10"/>
  <c r="F83" i="10"/>
  <c r="F82" i="10"/>
  <c r="F81" i="10"/>
  <c r="F80" i="10"/>
  <c r="G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G64" i="10"/>
  <c r="H63" i="10"/>
  <c r="F63" i="10"/>
  <c r="H62" i="10"/>
  <c r="F62" i="10" s="1"/>
  <c r="H61" i="10"/>
  <c r="F61" i="10" s="1"/>
  <c r="H60" i="10"/>
  <c r="F60" i="10" s="1"/>
  <c r="H59" i="10"/>
  <c r="F59" i="10"/>
  <c r="H58" i="10"/>
  <c r="F58" i="10" s="1"/>
  <c r="H57" i="10"/>
  <c r="F57" i="10" s="1"/>
  <c r="H56" i="10"/>
  <c r="F56" i="10" s="1"/>
  <c r="H55" i="10"/>
  <c r="F55" i="10"/>
  <c r="H54" i="10"/>
  <c r="F54" i="10" s="1"/>
  <c r="H53" i="10"/>
  <c r="F53" i="10" s="1"/>
  <c r="H52" i="10"/>
  <c r="F52" i="10" s="1"/>
  <c r="H51" i="10"/>
  <c r="F51" i="10"/>
  <c r="H50" i="10"/>
  <c r="F50" i="10" s="1"/>
  <c r="H49" i="10"/>
  <c r="F49" i="10" s="1"/>
  <c r="H48" i="10"/>
  <c r="F48" i="10" s="1"/>
  <c r="G46" i="10"/>
  <c r="C45" i="10"/>
  <c r="H45" i="10" s="1"/>
  <c r="F45" i="10" s="1"/>
  <c r="C37" i="10"/>
  <c r="H37" i="10" s="1"/>
  <c r="F37" i="10" s="1"/>
  <c r="C33" i="10"/>
  <c r="H33" i="10" s="1"/>
  <c r="F33" i="10" s="1"/>
  <c r="G29" i="10"/>
  <c r="H28" i="10"/>
  <c r="F28" i="10" s="1"/>
  <c r="H27" i="10"/>
  <c r="F27" i="10" s="1"/>
  <c r="H26" i="10"/>
  <c r="C43" i="10" s="1"/>
  <c r="H43" i="10" s="1"/>
  <c r="F43" i="10" s="1"/>
  <c r="H25" i="10"/>
  <c r="C42" i="10" s="1"/>
  <c r="H42" i="10" s="1"/>
  <c r="F42" i="10" s="1"/>
  <c r="H24" i="10"/>
  <c r="F24" i="10" s="1"/>
  <c r="H23" i="10"/>
  <c r="F23" i="10" s="1"/>
  <c r="H22" i="10"/>
  <c r="C39" i="10" s="1"/>
  <c r="H39" i="10" s="1"/>
  <c r="F39" i="10" s="1"/>
  <c r="H21" i="10"/>
  <c r="C38" i="10" s="1"/>
  <c r="H38" i="10" s="1"/>
  <c r="F38" i="10" s="1"/>
  <c r="H20" i="10"/>
  <c r="F20" i="10" s="1"/>
  <c r="H19" i="10"/>
  <c r="F19" i="10" s="1"/>
  <c r="H18" i="10"/>
  <c r="C35" i="10" s="1"/>
  <c r="H35" i="10" s="1"/>
  <c r="F35" i="10" s="1"/>
  <c r="H17" i="10"/>
  <c r="C34" i="10" s="1"/>
  <c r="H34" i="10" s="1"/>
  <c r="F34" i="10" s="1"/>
  <c r="H16" i="10"/>
  <c r="F16" i="10" s="1"/>
  <c r="H15" i="10"/>
  <c r="F15" i="10" s="1"/>
  <c r="H14" i="10"/>
  <c r="C31" i="10" s="1"/>
  <c r="H31" i="10" s="1"/>
  <c r="G99" i="8"/>
  <c r="G187" i="8"/>
  <c r="F186" i="8"/>
  <c r="F185" i="8"/>
  <c r="F184" i="8"/>
  <c r="F183" i="8"/>
  <c r="F182" i="8"/>
  <c r="F181" i="8"/>
  <c r="G179" i="8"/>
  <c r="H178" i="8"/>
  <c r="F178" i="8" s="1"/>
  <c r="H177" i="8"/>
  <c r="F177" i="8" s="1"/>
  <c r="H176" i="8"/>
  <c r="F176" i="8"/>
  <c r="H175" i="8"/>
  <c r="F175" i="8" s="1"/>
  <c r="G173" i="8"/>
  <c r="H172" i="8"/>
  <c r="F172" i="8"/>
  <c r="H171" i="8"/>
  <c r="F171" i="8"/>
  <c r="H170" i="8"/>
  <c r="F170" i="8"/>
  <c r="H169" i="8"/>
  <c r="H173" i="8" s="1"/>
  <c r="F169" i="8"/>
  <c r="H168" i="8"/>
  <c r="F168" i="8"/>
  <c r="G166" i="8"/>
  <c r="H165" i="8"/>
  <c r="F165" i="8" s="1"/>
  <c r="H164" i="8"/>
  <c r="F164" i="8" s="1"/>
  <c r="H163" i="8"/>
  <c r="F163" i="8"/>
  <c r="G161" i="8"/>
  <c r="H160" i="8"/>
  <c r="F160" i="8"/>
  <c r="H159" i="8"/>
  <c r="F159" i="8"/>
  <c r="H158" i="8"/>
  <c r="F158" i="8"/>
  <c r="H157" i="8"/>
  <c r="F157" i="8"/>
  <c r="H156" i="8"/>
  <c r="H161" i="8" s="1"/>
  <c r="F156" i="8"/>
  <c r="G154" i="8"/>
  <c r="H153" i="8"/>
  <c r="F153" i="8" s="1"/>
  <c r="H152" i="8"/>
  <c r="F152" i="8"/>
  <c r="H151" i="8"/>
  <c r="F151" i="8" s="1"/>
  <c r="H150" i="8"/>
  <c r="G148" i="8"/>
  <c r="H147" i="8"/>
  <c r="F147" i="8" s="1"/>
  <c r="H146" i="8"/>
  <c r="F146" i="8" s="1"/>
  <c r="H145" i="8"/>
  <c r="F145" i="8" s="1"/>
  <c r="G143" i="8"/>
  <c r="F142" i="8"/>
  <c r="F141" i="8"/>
  <c r="F140" i="8"/>
  <c r="F139" i="8"/>
  <c r="G136" i="8"/>
  <c r="H135" i="8"/>
  <c r="F135" i="8"/>
  <c r="H134" i="8"/>
  <c r="F134" i="8"/>
  <c r="H133" i="8"/>
  <c r="F133" i="8"/>
  <c r="H132" i="8"/>
  <c r="F132" i="8"/>
  <c r="H131" i="8"/>
  <c r="F131" i="8"/>
  <c r="H130" i="8"/>
  <c r="F130" i="8"/>
  <c r="H129" i="8"/>
  <c r="F129" i="8"/>
  <c r="H128" i="8"/>
  <c r="F128" i="8"/>
  <c r="H127" i="8"/>
  <c r="F127" i="8"/>
  <c r="H126" i="8"/>
  <c r="F126" i="8"/>
  <c r="H125" i="8"/>
  <c r="F125" i="8"/>
  <c r="H124" i="8"/>
  <c r="F124" i="8"/>
  <c r="H123" i="8"/>
  <c r="F123" i="8"/>
  <c r="H122" i="8"/>
  <c r="F122" i="8"/>
  <c r="H121" i="8"/>
  <c r="F121" i="8"/>
  <c r="G119" i="8"/>
  <c r="C118" i="8"/>
  <c r="H118" i="8" s="1"/>
  <c r="F118" i="8" s="1"/>
  <c r="G109" i="8"/>
  <c r="H108" i="8"/>
  <c r="F108" i="8" s="1"/>
  <c r="H107" i="8"/>
  <c r="C117" i="8" s="1"/>
  <c r="H117" i="8" s="1"/>
  <c r="F117" i="8" s="1"/>
  <c r="H106" i="8"/>
  <c r="C116" i="8" s="1"/>
  <c r="H116" i="8" s="1"/>
  <c r="F116" i="8" s="1"/>
  <c r="H105" i="8"/>
  <c r="C115" i="8" s="1"/>
  <c r="H115" i="8" s="1"/>
  <c r="F115" i="8" s="1"/>
  <c r="F105" i="8"/>
  <c r="H104" i="8"/>
  <c r="F104" i="8" s="1"/>
  <c r="H103" i="8"/>
  <c r="C113" i="8" s="1"/>
  <c r="H113" i="8" s="1"/>
  <c r="F113" i="8" s="1"/>
  <c r="H102" i="8"/>
  <c r="C112" i="8" s="1"/>
  <c r="H112" i="8" s="1"/>
  <c r="F112" i="8" s="1"/>
  <c r="H101" i="8"/>
  <c r="C111" i="8" s="1"/>
  <c r="H111" i="8" s="1"/>
  <c r="F101" i="8"/>
  <c r="G98" i="8"/>
  <c r="F97" i="8"/>
  <c r="F96" i="8"/>
  <c r="F95" i="8"/>
  <c r="F94" i="8"/>
  <c r="F93" i="8"/>
  <c r="F92" i="8"/>
  <c r="F91" i="8"/>
  <c r="F90" i="8"/>
  <c r="F89" i="8"/>
  <c r="F88" i="8"/>
  <c r="G86" i="8"/>
  <c r="F85" i="8"/>
  <c r="F84" i="8"/>
  <c r="F83" i="8"/>
  <c r="F82" i="8"/>
  <c r="F81" i="8"/>
  <c r="F80" i="8"/>
  <c r="G78" i="8"/>
  <c r="F77" i="8"/>
  <c r="F76" i="8"/>
  <c r="F75" i="8"/>
  <c r="F74" i="8"/>
  <c r="F73" i="8"/>
  <c r="F72" i="8"/>
  <c r="F71" i="8"/>
  <c r="F70" i="8"/>
  <c r="F69" i="8"/>
  <c r="F68" i="8"/>
  <c r="F67" i="8"/>
  <c r="F66" i="8"/>
  <c r="G64" i="8"/>
  <c r="H63" i="8"/>
  <c r="F63" i="8" s="1"/>
  <c r="H62" i="8"/>
  <c r="F62" i="8"/>
  <c r="H61" i="8"/>
  <c r="F61" i="8" s="1"/>
  <c r="H60" i="8"/>
  <c r="F60" i="8" s="1"/>
  <c r="H59" i="8"/>
  <c r="F59" i="8" s="1"/>
  <c r="H58" i="8"/>
  <c r="F58" i="8"/>
  <c r="H57" i="8"/>
  <c r="F57" i="8" s="1"/>
  <c r="H56" i="8"/>
  <c r="F56" i="8" s="1"/>
  <c r="H55" i="8"/>
  <c r="F55" i="8" s="1"/>
  <c r="H54" i="8"/>
  <c r="F54" i="8"/>
  <c r="H53" i="8"/>
  <c r="F53" i="8" s="1"/>
  <c r="H52" i="8"/>
  <c r="F52" i="8" s="1"/>
  <c r="H51" i="8"/>
  <c r="F51" i="8" s="1"/>
  <c r="H50" i="8"/>
  <c r="F50" i="8"/>
  <c r="H49" i="8"/>
  <c r="F49" i="8" s="1"/>
  <c r="H48" i="8"/>
  <c r="F48" i="8" s="1"/>
  <c r="G46" i="8"/>
  <c r="C40" i="8"/>
  <c r="H40" i="8" s="1"/>
  <c r="F40" i="8" s="1"/>
  <c r="C32" i="8"/>
  <c r="H32" i="8" s="1"/>
  <c r="F32" i="8" s="1"/>
  <c r="G29" i="8"/>
  <c r="H28" i="8"/>
  <c r="C45" i="8" s="1"/>
  <c r="H45" i="8" s="1"/>
  <c r="F45" i="8" s="1"/>
  <c r="F28" i="8"/>
  <c r="H27" i="8"/>
  <c r="F27" i="8" s="1"/>
  <c r="H26" i="8"/>
  <c r="C43" i="8" s="1"/>
  <c r="H43" i="8" s="1"/>
  <c r="F43" i="8" s="1"/>
  <c r="H25" i="8"/>
  <c r="C42" i="8" s="1"/>
  <c r="H42" i="8" s="1"/>
  <c r="F42" i="8" s="1"/>
  <c r="H24" i="8"/>
  <c r="C41" i="8" s="1"/>
  <c r="H41" i="8" s="1"/>
  <c r="F41" i="8" s="1"/>
  <c r="F24" i="8"/>
  <c r="H23" i="8"/>
  <c r="F23" i="8" s="1"/>
  <c r="H22" i="8"/>
  <c r="C39" i="8" s="1"/>
  <c r="H39" i="8" s="1"/>
  <c r="F39" i="8" s="1"/>
  <c r="H21" i="8"/>
  <c r="C38" i="8" s="1"/>
  <c r="H38" i="8" s="1"/>
  <c r="F38" i="8" s="1"/>
  <c r="H20" i="8"/>
  <c r="C37" i="8" s="1"/>
  <c r="H37" i="8" s="1"/>
  <c r="F37" i="8" s="1"/>
  <c r="F20" i="8"/>
  <c r="H19" i="8"/>
  <c r="F19" i="8" s="1"/>
  <c r="H18" i="8"/>
  <c r="C35" i="8" s="1"/>
  <c r="H35" i="8" s="1"/>
  <c r="F35" i="8" s="1"/>
  <c r="H17" i="8"/>
  <c r="C34" i="8" s="1"/>
  <c r="H34" i="8" s="1"/>
  <c r="F34" i="8" s="1"/>
  <c r="H16" i="8"/>
  <c r="C33" i="8" s="1"/>
  <c r="H33" i="8" s="1"/>
  <c r="F33" i="8" s="1"/>
  <c r="F16" i="8"/>
  <c r="H15" i="8"/>
  <c r="F15" i="8" s="1"/>
  <c r="H14" i="8"/>
  <c r="C31" i="8" s="1"/>
  <c r="H31" i="8" s="1"/>
  <c r="G99" i="7"/>
  <c r="G181" i="7"/>
  <c r="F180" i="7"/>
  <c r="F179" i="7"/>
  <c r="F178" i="7"/>
  <c r="F177" i="7"/>
  <c r="F175" i="7"/>
  <c r="G173" i="7"/>
  <c r="H172" i="7"/>
  <c r="F172" i="7" s="1"/>
  <c r="H171" i="7"/>
  <c r="F171" i="7" s="1"/>
  <c r="H170" i="7"/>
  <c r="F170" i="7" s="1"/>
  <c r="H169" i="7"/>
  <c r="F169" i="7" s="1"/>
  <c r="G167" i="7"/>
  <c r="H166" i="7"/>
  <c r="F166" i="7" s="1"/>
  <c r="H165" i="7"/>
  <c r="F165" i="7" s="1"/>
  <c r="H164" i="7"/>
  <c r="F164" i="7" s="1"/>
  <c r="H163" i="7"/>
  <c r="F163" i="7" s="1"/>
  <c r="H162" i="7"/>
  <c r="G160" i="7"/>
  <c r="H159" i="7"/>
  <c r="F159" i="7" s="1"/>
  <c r="H158" i="7"/>
  <c r="F158" i="7" s="1"/>
  <c r="H157" i="7"/>
  <c r="F157" i="7" s="1"/>
  <c r="G155" i="7"/>
  <c r="H154" i="7"/>
  <c r="F154" i="7" s="1"/>
  <c r="H153" i="7"/>
  <c r="F153" i="7" s="1"/>
  <c r="H152" i="7"/>
  <c r="F152" i="7" s="1"/>
  <c r="H151" i="7"/>
  <c r="F151" i="7" s="1"/>
  <c r="H150" i="7"/>
  <c r="G148" i="7"/>
  <c r="H147" i="7"/>
  <c r="F147" i="7" s="1"/>
  <c r="H146" i="7"/>
  <c r="F146" i="7" s="1"/>
  <c r="H145" i="7"/>
  <c r="F145" i="7" s="1"/>
  <c r="G143" i="7"/>
  <c r="F142" i="7"/>
  <c r="F141" i="7"/>
  <c r="F140" i="7"/>
  <c r="F139" i="7"/>
  <c r="G136" i="7"/>
  <c r="H135" i="7"/>
  <c r="F135" i="7" s="1"/>
  <c r="H134" i="7"/>
  <c r="F134" i="7" s="1"/>
  <c r="H133" i="7"/>
  <c r="F133" i="7" s="1"/>
  <c r="H132" i="7"/>
  <c r="F132" i="7" s="1"/>
  <c r="H131" i="7"/>
  <c r="F131" i="7" s="1"/>
  <c r="H130" i="7"/>
  <c r="F130" i="7" s="1"/>
  <c r="H129" i="7"/>
  <c r="F129" i="7" s="1"/>
  <c r="H128" i="7"/>
  <c r="F128" i="7" s="1"/>
  <c r="H127" i="7"/>
  <c r="F127" i="7" s="1"/>
  <c r="H126" i="7"/>
  <c r="F126" i="7" s="1"/>
  <c r="H125" i="7"/>
  <c r="F125" i="7" s="1"/>
  <c r="H124" i="7"/>
  <c r="F124" i="7" s="1"/>
  <c r="H123" i="7"/>
  <c r="F123" i="7" s="1"/>
  <c r="H122" i="7"/>
  <c r="F122" i="7"/>
  <c r="H121" i="7"/>
  <c r="G119" i="7"/>
  <c r="G109" i="7"/>
  <c r="H108" i="7"/>
  <c r="F108" i="7" s="1"/>
  <c r="H107" i="7"/>
  <c r="C117" i="7" s="1"/>
  <c r="H117" i="7" s="1"/>
  <c r="F117" i="7" s="1"/>
  <c r="F107" i="7"/>
  <c r="H106" i="7"/>
  <c r="C116" i="7" s="1"/>
  <c r="H116" i="7" s="1"/>
  <c r="F116" i="7" s="1"/>
  <c r="H105" i="7"/>
  <c r="C115" i="7" s="1"/>
  <c r="H115" i="7" s="1"/>
  <c r="F115" i="7" s="1"/>
  <c r="H104" i="7"/>
  <c r="F104" i="7" s="1"/>
  <c r="H103" i="7"/>
  <c r="C113" i="7" s="1"/>
  <c r="H113" i="7" s="1"/>
  <c r="F113" i="7" s="1"/>
  <c r="H102" i="7"/>
  <c r="C112" i="7" s="1"/>
  <c r="H112" i="7" s="1"/>
  <c r="F112" i="7" s="1"/>
  <c r="H101" i="7"/>
  <c r="C111" i="7" s="1"/>
  <c r="H111" i="7" s="1"/>
  <c r="G98" i="7"/>
  <c r="F97" i="7"/>
  <c r="F96" i="7"/>
  <c r="F95" i="7"/>
  <c r="F94" i="7"/>
  <c r="F93" i="7"/>
  <c r="F92" i="7"/>
  <c r="F91" i="7"/>
  <c r="F90" i="7"/>
  <c r="F89" i="7"/>
  <c r="F88" i="7"/>
  <c r="G86" i="7"/>
  <c r="F85" i="7"/>
  <c r="F84" i="7"/>
  <c r="F83" i="7"/>
  <c r="F82" i="7"/>
  <c r="F81" i="7"/>
  <c r="G78" i="7"/>
  <c r="F77" i="7"/>
  <c r="F76" i="7"/>
  <c r="F75" i="7"/>
  <c r="F74" i="7"/>
  <c r="F73" i="7"/>
  <c r="F72" i="7"/>
  <c r="F71" i="7"/>
  <c r="F70" i="7"/>
  <c r="F69" i="7"/>
  <c r="F68" i="7"/>
  <c r="F67" i="7"/>
  <c r="F66" i="7"/>
  <c r="G64" i="7"/>
  <c r="H63" i="7"/>
  <c r="F63" i="7" s="1"/>
  <c r="H62" i="7"/>
  <c r="F62" i="7" s="1"/>
  <c r="H61" i="7"/>
  <c r="F61" i="7" s="1"/>
  <c r="H60" i="7"/>
  <c r="F60" i="7" s="1"/>
  <c r="H59" i="7"/>
  <c r="F59" i="7" s="1"/>
  <c r="H58" i="7"/>
  <c r="F58" i="7" s="1"/>
  <c r="H57" i="7"/>
  <c r="F57" i="7" s="1"/>
  <c r="H56" i="7"/>
  <c r="F56" i="7" s="1"/>
  <c r="H55" i="7"/>
  <c r="F55" i="7" s="1"/>
  <c r="H54" i="7"/>
  <c r="F54" i="7" s="1"/>
  <c r="H53" i="7"/>
  <c r="F53" i="7" s="1"/>
  <c r="H52" i="7"/>
  <c r="F52" i="7" s="1"/>
  <c r="H51" i="7"/>
  <c r="F51" i="7" s="1"/>
  <c r="H50" i="7"/>
  <c r="F50" i="7" s="1"/>
  <c r="H49" i="7"/>
  <c r="H48" i="7"/>
  <c r="F48" i="7"/>
  <c r="G46" i="7"/>
  <c r="H34" i="7"/>
  <c r="F34" i="7" s="1"/>
  <c r="G29" i="7"/>
  <c r="H28" i="7"/>
  <c r="C45" i="7" s="1"/>
  <c r="H45" i="7" s="1"/>
  <c r="F45" i="7" s="1"/>
  <c r="H27" i="7"/>
  <c r="F27" i="7" s="1"/>
  <c r="H26" i="7"/>
  <c r="C43" i="7" s="1"/>
  <c r="H43" i="7" s="1"/>
  <c r="F43" i="7" s="1"/>
  <c r="H25" i="7"/>
  <c r="C42" i="7" s="1"/>
  <c r="H42" i="7" s="1"/>
  <c r="F42" i="7" s="1"/>
  <c r="H24" i="7"/>
  <c r="C41" i="7" s="1"/>
  <c r="H41" i="7" s="1"/>
  <c r="F41" i="7" s="1"/>
  <c r="H23" i="7"/>
  <c r="F23" i="7" s="1"/>
  <c r="H22" i="7"/>
  <c r="C39" i="7" s="1"/>
  <c r="H39" i="7" s="1"/>
  <c r="F39" i="7" s="1"/>
  <c r="F22" i="7"/>
  <c r="H21" i="7"/>
  <c r="C38" i="7" s="1"/>
  <c r="H38" i="7" s="1"/>
  <c r="F38" i="7" s="1"/>
  <c r="H20" i="7"/>
  <c r="C37" i="7" s="1"/>
  <c r="H37" i="7" s="1"/>
  <c r="F37" i="7" s="1"/>
  <c r="H19" i="7"/>
  <c r="F19" i="7" s="1"/>
  <c r="H18" i="7"/>
  <c r="C35" i="7" s="1"/>
  <c r="H35" i="7" s="1"/>
  <c r="F35" i="7" s="1"/>
  <c r="H17" i="7"/>
  <c r="C34" i="7" s="1"/>
  <c r="H16" i="7"/>
  <c r="C33" i="7" s="1"/>
  <c r="H33" i="7" s="1"/>
  <c r="F33" i="7" s="1"/>
  <c r="H15" i="7"/>
  <c r="F15" i="7" s="1"/>
  <c r="H14" i="7"/>
  <c r="C31" i="7" s="1"/>
  <c r="H31" i="7" s="1"/>
  <c r="F31" i="7" s="1"/>
  <c r="G12" i="6"/>
  <c r="G195" i="6"/>
  <c r="F194" i="6"/>
  <c r="F193" i="6"/>
  <c r="F192" i="6"/>
  <c r="F191" i="6"/>
  <c r="F190" i="6"/>
  <c r="H187" i="6"/>
  <c r="G187" i="6"/>
  <c r="F186" i="6"/>
  <c r="F185" i="6"/>
  <c r="F184" i="6"/>
  <c r="F183" i="6"/>
  <c r="F182" i="6"/>
  <c r="F181" i="6"/>
  <c r="G179" i="6"/>
  <c r="H178" i="6"/>
  <c r="F178" i="6" s="1"/>
  <c r="H177" i="6"/>
  <c r="F177" i="6" s="1"/>
  <c r="H176" i="6"/>
  <c r="F176" i="6" s="1"/>
  <c r="H175" i="6"/>
  <c r="F175" i="6" s="1"/>
  <c r="G173" i="6"/>
  <c r="H172" i="6"/>
  <c r="F172" i="6" s="1"/>
  <c r="H171" i="6"/>
  <c r="F171" i="6" s="1"/>
  <c r="H170" i="6"/>
  <c r="F170" i="6" s="1"/>
  <c r="H169" i="6"/>
  <c r="F169" i="6" s="1"/>
  <c r="H168" i="6"/>
  <c r="F168" i="6" s="1"/>
  <c r="G166" i="6"/>
  <c r="H165" i="6"/>
  <c r="F165" i="6" s="1"/>
  <c r="H164" i="6"/>
  <c r="F164" i="6" s="1"/>
  <c r="H163" i="6"/>
  <c r="G161" i="6"/>
  <c r="H160" i="6"/>
  <c r="F160" i="6" s="1"/>
  <c r="H159" i="6"/>
  <c r="F159" i="6"/>
  <c r="H158" i="6"/>
  <c r="F158" i="6" s="1"/>
  <c r="H157" i="6"/>
  <c r="F157" i="6"/>
  <c r="H156" i="6"/>
  <c r="H161" i="6" s="1"/>
  <c r="G154" i="6"/>
  <c r="H153" i="6"/>
  <c r="F153" i="6" s="1"/>
  <c r="H152" i="6"/>
  <c r="F152" i="6" s="1"/>
  <c r="H151" i="6"/>
  <c r="F151" i="6" s="1"/>
  <c r="H150" i="6"/>
  <c r="G148" i="6"/>
  <c r="H147" i="6"/>
  <c r="F147" i="6" s="1"/>
  <c r="H146" i="6"/>
  <c r="F146" i="6" s="1"/>
  <c r="H145" i="6"/>
  <c r="F145" i="6" s="1"/>
  <c r="G143" i="6"/>
  <c r="F142" i="6"/>
  <c r="F141" i="6"/>
  <c r="F140" i="6"/>
  <c r="F139" i="6"/>
  <c r="G136" i="6"/>
  <c r="H135" i="6"/>
  <c r="F135" i="6" s="1"/>
  <c r="H134" i="6"/>
  <c r="F134" i="6" s="1"/>
  <c r="H133" i="6"/>
  <c r="F133" i="6" s="1"/>
  <c r="H132" i="6"/>
  <c r="F132" i="6" s="1"/>
  <c r="H131" i="6"/>
  <c r="F131" i="6" s="1"/>
  <c r="H130" i="6"/>
  <c r="F130" i="6" s="1"/>
  <c r="H129" i="6"/>
  <c r="F129" i="6" s="1"/>
  <c r="H128" i="6"/>
  <c r="F128" i="6" s="1"/>
  <c r="H127" i="6"/>
  <c r="F127" i="6" s="1"/>
  <c r="H126" i="6"/>
  <c r="F126" i="6" s="1"/>
  <c r="H125" i="6"/>
  <c r="F125" i="6" s="1"/>
  <c r="H124" i="6"/>
  <c r="F124" i="6" s="1"/>
  <c r="H123" i="6"/>
  <c r="F123" i="6" s="1"/>
  <c r="H122" i="6"/>
  <c r="F122" i="6" s="1"/>
  <c r="H121" i="6"/>
  <c r="F121" i="6" s="1"/>
  <c r="G119" i="6"/>
  <c r="G109" i="6"/>
  <c r="H108" i="6"/>
  <c r="F108" i="6" s="1"/>
  <c r="H107" i="6"/>
  <c r="C117" i="6" s="1"/>
  <c r="H117" i="6" s="1"/>
  <c r="F117" i="6" s="1"/>
  <c r="H106" i="6"/>
  <c r="C116" i="6" s="1"/>
  <c r="H116" i="6" s="1"/>
  <c r="F116" i="6" s="1"/>
  <c r="H105" i="6"/>
  <c r="C115" i="6" s="1"/>
  <c r="H115" i="6" s="1"/>
  <c r="F115" i="6" s="1"/>
  <c r="H104" i="6"/>
  <c r="F104" i="6" s="1"/>
  <c r="H103" i="6"/>
  <c r="C113" i="6" s="1"/>
  <c r="H113" i="6" s="1"/>
  <c r="F113" i="6" s="1"/>
  <c r="H102" i="6"/>
  <c r="C112" i="6" s="1"/>
  <c r="H112" i="6" s="1"/>
  <c r="F112" i="6" s="1"/>
  <c r="H101" i="6"/>
  <c r="C111" i="6" s="1"/>
  <c r="H111" i="6" s="1"/>
  <c r="G98" i="6"/>
  <c r="F97" i="6"/>
  <c r="F96" i="6"/>
  <c r="F95" i="6"/>
  <c r="F94" i="6"/>
  <c r="F93" i="6"/>
  <c r="F92" i="6"/>
  <c r="F91" i="6"/>
  <c r="F90" i="6"/>
  <c r="F89" i="6"/>
  <c r="F88" i="6"/>
  <c r="G86" i="6"/>
  <c r="F85" i="6"/>
  <c r="F84" i="6"/>
  <c r="F83" i="6"/>
  <c r="F82" i="6"/>
  <c r="F81" i="6"/>
  <c r="F80" i="6"/>
  <c r="G78" i="6"/>
  <c r="F77" i="6"/>
  <c r="F76" i="6"/>
  <c r="F75" i="6"/>
  <c r="F74" i="6"/>
  <c r="F73" i="6"/>
  <c r="F72" i="6"/>
  <c r="F71" i="6"/>
  <c r="F70" i="6"/>
  <c r="F69" i="6"/>
  <c r="F68" i="6"/>
  <c r="F67" i="6"/>
  <c r="F66" i="6"/>
  <c r="G64" i="6"/>
  <c r="H63" i="6"/>
  <c r="F63" i="6" s="1"/>
  <c r="H62" i="6"/>
  <c r="F62" i="6" s="1"/>
  <c r="H61" i="6"/>
  <c r="F61" i="6" s="1"/>
  <c r="H60" i="6"/>
  <c r="F60" i="6" s="1"/>
  <c r="H59" i="6"/>
  <c r="F59" i="6" s="1"/>
  <c r="H58" i="6"/>
  <c r="F58" i="6" s="1"/>
  <c r="H57" i="6"/>
  <c r="F57" i="6" s="1"/>
  <c r="H56" i="6"/>
  <c r="F56" i="6" s="1"/>
  <c r="H55" i="6"/>
  <c r="F55" i="6" s="1"/>
  <c r="H54" i="6"/>
  <c r="F54" i="6" s="1"/>
  <c r="H53" i="6"/>
  <c r="F53" i="6"/>
  <c r="H52" i="6"/>
  <c r="F52" i="6" s="1"/>
  <c r="H51" i="6"/>
  <c r="F51" i="6" s="1"/>
  <c r="H50" i="6"/>
  <c r="F50" i="6" s="1"/>
  <c r="H49" i="6"/>
  <c r="F49" i="6" s="1"/>
  <c r="H48" i="6"/>
  <c r="F48" i="6" s="1"/>
  <c r="G46" i="6"/>
  <c r="G29" i="6"/>
  <c r="H28" i="6"/>
  <c r="C45" i="6" s="1"/>
  <c r="H45" i="6" s="1"/>
  <c r="F45" i="6" s="1"/>
  <c r="H27" i="6"/>
  <c r="C44" i="6" s="1"/>
  <c r="H44" i="6" s="1"/>
  <c r="F44" i="6" s="1"/>
  <c r="H26" i="6"/>
  <c r="C43" i="6" s="1"/>
  <c r="H43" i="6" s="1"/>
  <c r="F43" i="6" s="1"/>
  <c r="H25" i="6"/>
  <c r="C42" i="6" s="1"/>
  <c r="H42" i="6" s="1"/>
  <c r="F42" i="6" s="1"/>
  <c r="H24" i="6"/>
  <c r="C41" i="6" s="1"/>
  <c r="H41" i="6" s="1"/>
  <c r="F41" i="6" s="1"/>
  <c r="H23" i="6"/>
  <c r="C40" i="6" s="1"/>
  <c r="H40" i="6" s="1"/>
  <c r="F40" i="6" s="1"/>
  <c r="H22" i="6"/>
  <c r="C39" i="6" s="1"/>
  <c r="H39" i="6" s="1"/>
  <c r="F39" i="6" s="1"/>
  <c r="H21" i="6"/>
  <c r="F21" i="6" s="1"/>
  <c r="H20" i="6"/>
  <c r="C37" i="6" s="1"/>
  <c r="H37" i="6" s="1"/>
  <c r="F37" i="6" s="1"/>
  <c r="H19" i="6"/>
  <c r="C36" i="6" s="1"/>
  <c r="H36" i="6" s="1"/>
  <c r="F36" i="6" s="1"/>
  <c r="H18" i="6"/>
  <c r="C35" i="6" s="1"/>
  <c r="H35" i="6" s="1"/>
  <c r="F35" i="6" s="1"/>
  <c r="H17" i="6"/>
  <c r="C34" i="6" s="1"/>
  <c r="H34" i="6" s="1"/>
  <c r="F34" i="6" s="1"/>
  <c r="H16" i="6"/>
  <c r="F16" i="6" s="1"/>
  <c r="H15" i="6"/>
  <c r="C32" i="6" s="1"/>
  <c r="H32" i="6" s="1"/>
  <c r="F32" i="6" s="1"/>
  <c r="H14" i="6"/>
  <c r="C31" i="6" s="1"/>
  <c r="H31" i="6" s="1"/>
  <c r="G129" i="4"/>
  <c r="G220" i="4"/>
  <c r="F219" i="4"/>
  <c r="F218" i="4"/>
  <c r="F217" i="4"/>
  <c r="F216" i="4"/>
  <c r="H220" i="4"/>
  <c r="F214" i="4"/>
  <c r="G212" i="4"/>
  <c r="F211" i="4"/>
  <c r="F210" i="4"/>
  <c r="F209" i="4"/>
  <c r="F208" i="4"/>
  <c r="H212" i="4"/>
  <c r="F207" i="4"/>
  <c r="F206" i="4"/>
  <c r="G204" i="4"/>
  <c r="H203" i="4"/>
  <c r="F203" i="4"/>
  <c r="H202" i="4"/>
  <c r="F202" i="4" s="1"/>
  <c r="H201" i="4"/>
  <c r="F201" i="4"/>
  <c r="H200" i="4"/>
  <c r="F200" i="4" s="1"/>
  <c r="G198" i="4"/>
  <c r="H197" i="4"/>
  <c r="F197" i="4" s="1"/>
  <c r="H196" i="4"/>
  <c r="F196" i="4"/>
  <c r="H195" i="4"/>
  <c r="F195" i="4" s="1"/>
  <c r="H194" i="4"/>
  <c r="F194" i="4"/>
  <c r="H193" i="4"/>
  <c r="H198" i="4" s="1"/>
  <c r="G191" i="4"/>
  <c r="H190" i="4"/>
  <c r="F190" i="4"/>
  <c r="H189" i="4"/>
  <c r="F189" i="4" s="1"/>
  <c r="H188" i="4"/>
  <c r="F188" i="4" s="1"/>
  <c r="G186" i="4"/>
  <c r="H185" i="4"/>
  <c r="F185" i="4" s="1"/>
  <c r="H184" i="4"/>
  <c r="F184" i="4" s="1"/>
  <c r="H183" i="4"/>
  <c r="F183" i="4" s="1"/>
  <c r="H182" i="4"/>
  <c r="F182" i="4" s="1"/>
  <c r="H181" i="4"/>
  <c r="H186" i="4" s="1"/>
  <c r="F181" i="4"/>
  <c r="G179" i="4"/>
  <c r="H178" i="4"/>
  <c r="F178" i="4" s="1"/>
  <c r="H177" i="4"/>
  <c r="F177" i="4"/>
  <c r="H176" i="4"/>
  <c r="H175" i="4"/>
  <c r="F175" i="4" s="1"/>
  <c r="G173" i="4"/>
  <c r="F172" i="4"/>
  <c r="F171" i="4"/>
  <c r="F170" i="4"/>
  <c r="F169" i="4"/>
  <c r="H173" i="4"/>
  <c r="G166" i="4"/>
  <c r="H165" i="4"/>
  <c r="F165" i="4" s="1"/>
  <c r="H164" i="4"/>
  <c r="F164" i="4"/>
  <c r="H163" i="4"/>
  <c r="F163" i="4" s="1"/>
  <c r="H162" i="4"/>
  <c r="F162" i="4"/>
  <c r="H161" i="4"/>
  <c r="F161" i="4" s="1"/>
  <c r="H160" i="4"/>
  <c r="F160" i="4" s="1"/>
  <c r="H159" i="4"/>
  <c r="F159" i="4" s="1"/>
  <c r="H158" i="4"/>
  <c r="F158" i="4" s="1"/>
  <c r="H157" i="4"/>
  <c r="F157" i="4" s="1"/>
  <c r="H156" i="4"/>
  <c r="F156" i="4"/>
  <c r="H155" i="4"/>
  <c r="F155" i="4" s="1"/>
  <c r="H154" i="4"/>
  <c r="F154" i="4"/>
  <c r="H153" i="4"/>
  <c r="F153" i="4" s="1"/>
  <c r="H152" i="4"/>
  <c r="F152" i="4" s="1"/>
  <c r="H151" i="4"/>
  <c r="G149" i="4"/>
  <c r="G139" i="4"/>
  <c r="H138" i="4"/>
  <c r="F138" i="4" s="1"/>
  <c r="H137" i="4"/>
  <c r="C147" i="4" s="1"/>
  <c r="H147" i="4" s="1"/>
  <c r="F147" i="4" s="1"/>
  <c r="H136" i="4"/>
  <c r="C146" i="4" s="1"/>
  <c r="H146" i="4" s="1"/>
  <c r="F146" i="4" s="1"/>
  <c r="H135" i="4"/>
  <c r="C145" i="4" s="1"/>
  <c r="H145" i="4" s="1"/>
  <c r="F145" i="4" s="1"/>
  <c r="H134" i="4"/>
  <c r="F134" i="4" s="1"/>
  <c r="H133" i="4"/>
  <c r="C143" i="4" s="1"/>
  <c r="H143" i="4" s="1"/>
  <c r="F143" i="4" s="1"/>
  <c r="F133" i="4"/>
  <c r="H132" i="4"/>
  <c r="C142" i="4" s="1"/>
  <c r="H142" i="4" s="1"/>
  <c r="F142" i="4" s="1"/>
  <c r="H131" i="4"/>
  <c r="C141" i="4" s="1"/>
  <c r="H141" i="4" s="1"/>
  <c r="F131" i="4"/>
  <c r="G128" i="4"/>
  <c r="F127" i="4"/>
  <c r="F126" i="4"/>
  <c r="F125" i="4"/>
  <c r="F124" i="4"/>
  <c r="F123" i="4"/>
  <c r="F122" i="4"/>
  <c r="F121" i="4"/>
  <c r="F120" i="4"/>
  <c r="F119" i="4"/>
  <c r="F118" i="4"/>
  <c r="G116" i="4"/>
  <c r="F115" i="4"/>
  <c r="F114" i="4"/>
  <c r="F113" i="4"/>
  <c r="F112" i="4"/>
  <c r="F111" i="4"/>
  <c r="F110" i="4"/>
  <c r="G108" i="4"/>
  <c r="F107" i="4"/>
  <c r="F106" i="4"/>
  <c r="F105" i="4"/>
  <c r="F104" i="4"/>
  <c r="F103" i="4"/>
  <c r="F102" i="4"/>
  <c r="F101" i="4"/>
  <c r="F100" i="4"/>
  <c r="F99" i="4"/>
  <c r="F98" i="4"/>
  <c r="F97" i="4"/>
  <c r="H108" i="4"/>
  <c r="G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G75" i="4"/>
  <c r="H74" i="4"/>
  <c r="F74" i="4" s="1"/>
  <c r="H73" i="4"/>
  <c r="F73" i="4" s="1"/>
  <c r="H72" i="4"/>
  <c r="F72" i="4" s="1"/>
  <c r="H71" i="4"/>
  <c r="F71" i="4"/>
  <c r="H70" i="4"/>
  <c r="F70" i="4" s="1"/>
  <c r="H69" i="4"/>
  <c r="F69" i="4" s="1"/>
  <c r="H68" i="4"/>
  <c r="F68" i="4" s="1"/>
  <c r="H67" i="4"/>
  <c r="F67" i="4"/>
  <c r="H66" i="4"/>
  <c r="G64" i="4"/>
  <c r="H63" i="4"/>
  <c r="F63" i="4"/>
  <c r="H62" i="4"/>
  <c r="F62" i="4" s="1"/>
  <c r="H61" i="4"/>
  <c r="F61" i="4" s="1"/>
  <c r="H60" i="4"/>
  <c r="F60" i="4" s="1"/>
  <c r="H59" i="4"/>
  <c r="F59" i="4"/>
  <c r="H58" i="4"/>
  <c r="F58" i="4" s="1"/>
  <c r="H57" i="4"/>
  <c r="F57" i="4" s="1"/>
  <c r="H56" i="4"/>
  <c r="F56" i="4" s="1"/>
  <c r="H55" i="4"/>
  <c r="F55" i="4"/>
  <c r="H54" i="4"/>
  <c r="F54" i="4" s="1"/>
  <c r="H53" i="4"/>
  <c r="F53" i="4" s="1"/>
  <c r="H52" i="4"/>
  <c r="F52" i="4" s="1"/>
  <c r="H51" i="4"/>
  <c r="F51" i="4"/>
  <c r="H50" i="4"/>
  <c r="F50" i="4" s="1"/>
  <c r="H49" i="4"/>
  <c r="F49" i="4" s="1"/>
  <c r="H48" i="4"/>
  <c r="F48" i="4" s="1"/>
  <c r="G46" i="4"/>
  <c r="C42" i="4"/>
  <c r="H42" i="4" s="1"/>
  <c r="F42" i="4" s="1"/>
  <c r="C38" i="4"/>
  <c r="H38" i="4" s="1"/>
  <c r="F38" i="4" s="1"/>
  <c r="G29" i="4"/>
  <c r="G12" i="4" s="1"/>
  <c r="H28" i="4"/>
  <c r="C45" i="4" s="1"/>
  <c r="H45" i="4" s="1"/>
  <c r="F45" i="4" s="1"/>
  <c r="F28" i="4"/>
  <c r="H27" i="4"/>
  <c r="C44" i="4" s="1"/>
  <c r="H44" i="4" s="1"/>
  <c r="F44" i="4" s="1"/>
  <c r="F27" i="4"/>
  <c r="H26" i="4"/>
  <c r="C43" i="4" s="1"/>
  <c r="H43" i="4" s="1"/>
  <c r="F43" i="4" s="1"/>
  <c r="F26" i="4"/>
  <c r="H25" i="4"/>
  <c r="F25" i="4"/>
  <c r="H24" i="4"/>
  <c r="C41" i="4" s="1"/>
  <c r="H41" i="4" s="1"/>
  <c r="F41" i="4" s="1"/>
  <c r="F24" i="4"/>
  <c r="H23" i="4"/>
  <c r="C40" i="4" s="1"/>
  <c r="H40" i="4" s="1"/>
  <c r="F40" i="4" s="1"/>
  <c r="F23" i="4"/>
  <c r="H22" i="4"/>
  <c r="C39" i="4" s="1"/>
  <c r="H39" i="4" s="1"/>
  <c r="F39" i="4" s="1"/>
  <c r="F22" i="4"/>
  <c r="H21" i="4"/>
  <c r="F21" i="4"/>
  <c r="H20" i="4"/>
  <c r="C37" i="4" s="1"/>
  <c r="H37" i="4" s="1"/>
  <c r="F37" i="4" s="1"/>
  <c r="F20" i="4"/>
  <c r="H19" i="4"/>
  <c r="C36" i="4" s="1"/>
  <c r="H36" i="4" s="1"/>
  <c r="F36" i="4" s="1"/>
  <c r="F19" i="4"/>
  <c r="H18" i="4"/>
  <c r="C35" i="4" s="1"/>
  <c r="H35" i="4" s="1"/>
  <c r="F35" i="4" s="1"/>
  <c r="F18" i="4"/>
  <c r="H17" i="4"/>
  <c r="C34" i="4" s="1"/>
  <c r="H34" i="4" s="1"/>
  <c r="F34" i="4" s="1"/>
  <c r="F17" i="4"/>
  <c r="H16" i="4"/>
  <c r="C33" i="4" s="1"/>
  <c r="H33" i="4" s="1"/>
  <c r="F33" i="4" s="1"/>
  <c r="F16" i="4"/>
  <c r="H15" i="4"/>
  <c r="C32" i="4" s="1"/>
  <c r="H32" i="4" s="1"/>
  <c r="F32" i="4" s="1"/>
  <c r="F15" i="4"/>
  <c r="H14" i="4"/>
  <c r="C31" i="4" s="1"/>
  <c r="H31" i="4" s="1"/>
  <c r="F14" i="4"/>
  <c r="G12" i="3"/>
  <c r="G225" i="3"/>
  <c r="F224" i="3"/>
  <c r="F223" i="3"/>
  <c r="F222" i="3"/>
  <c r="F221" i="3"/>
  <c r="F220" i="3"/>
  <c r="G217" i="3"/>
  <c r="F216" i="3"/>
  <c r="F215" i="3"/>
  <c r="F214" i="3"/>
  <c r="F213" i="3"/>
  <c r="F212" i="3"/>
  <c r="F211" i="3"/>
  <c r="G209" i="3"/>
  <c r="H208" i="3"/>
  <c r="F208" i="3" s="1"/>
  <c r="H207" i="3"/>
  <c r="F207" i="3" s="1"/>
  <c r="H206" i="3"/>
  <c r="F206" i="3" s="1"/>
  <c r="H205" i="3"/>
  <c r="F205" i="3" s="1"/>
  <c r="G203" i="3"/>
  <c r="H202" i="3"/>
  <c r="F202" i="3" s="1"/>
  <c r="H201" i="3"/>
  <c r="F201" i="3" s="1"/>
  <c r="H200" i="3"/>
  <c r="F200" i="3" s="1"/>
  <c r="H199" i="3"/>
  <c r="F199" i="3"/>
  <c r="H198" i="3"/>
  <c r="G196" i="3"/>
  <c r="H195" i="3"/>
  <c r="F195" i="3" s="1"/>
  <c r="H194" i="3"/>
  <c r="F194" i="3" s="1"/>
  <c r="H193" i="3"/>
  <c r="G191" i="3"/>
  <c r="H190" i="3"/>
  <c r="F190" i="3" s="1"/>
  <c r="H189" i="3"/>
  <c r="F189" i="3" s="1"/>
  <c r="H188" i="3"/>
  <c r="F188" i="3"/>
  <c r="H187" i="3"/>
  <c r="F187" i="3" s="1"/>
  <c r="H186" i="3"/>
  <c r="F186" i="3" s="1"/>
  <c r="F191" i="3" s="1"/>
  <c r="G184" i="3"/>
  <c r="H183" i="3"/>
  <c r="F183" i="3" s="1"/>
  <c r="H182" i="3"/>
  <c r="F182" i="3" s="1"/>
  <c r="H181" i="3"/>
  <c r="F181" i="3" s="1"/>
  <c r="H180" i="3"/>
  <c r="G178" i="3"/>
  <c r="H177" i="3"/>
  <c r="F177" i="3"/>
  <c r="H176" i="3"/>
  <c r="F176" i="3" s="1"/>
  <c r="H175" i="3"/>
  <c r="F175" i="3" s="1"/>
  <c r="F178" i="3" s="1"/>
  <c r="G173" i="3"/>
  <c r="F172" i="3"/>
  <c r="F171" i="3"/>
  <c r="F170" i="3"/>
  <c r="F169" i="3"/>
  <c r="G166" i="3"/>
  <c r="H165" i="3"/>
  <c r="F165" i="3"/>
  <c r="H164" i="3"/>
  <c r="F164" i="3"/>
  <c r="H163" i="3"/>
  <c r="F163" i="3"/>
  <c r="H162" i="3"/>
  <c r="F162" i="3"/>
  <c r="H161" i="3"/>
  <c r="F161" i="3"/>
  <c r="H160" i="3"/>
  <c r="F160" i="3"/>
  <c r="H159" i="3"/>
  <c r="F159" i="3"/>
  <c r="H158" i="3"/>
  <c r="F158" i="3"/>
  <c r="H157" i="3"/>
  <c r="F157" i="3"/>
  <c r="H156" i="3"/>
  <c r="F156" i="3"/>
  <c r="H155" i="3"/>
  <c r="F155" i="3"/>
  <c r="H154" i="3"/>
  <c r="F154" i="3"/>
  <c r="H153" i="3"/>
  <c r="F153" i="3"/>
  <c r="H152" i="3"/>
  <c r="F152" i="3"/>
  <c r="F166" i="3" s="1"/>
  <c r="H151" i="3"/>
  <c r="H166" i="3" s="1"/>
  <c r="F151" i="3"/>
  <c r="G149" i="3"/>
  <c r="C148" i="3"/>
  <c r="H148" i="3" s="1"/>
  <c r="F148" i="3" s="1"/>
  <c r="C145" i="3"/>
  <c r="H145" i="3" s="1"/>
  <c r="F145" i="3" s="1"/>
  <c r="C144" i="3"/>
  <c r="H144" i="3" s="1"/>
  <c r="F144" i="3" s="1"/>
  <c r="G139" i="3"/>
  <c r="H138" i="3"/>
  <c r="F138" i="3"/>
  <c r="H137" i="3"/>
  <c r="C147" i="3" s="1"/>
  <c r="H147" i="3" s="1"/>
  <c r="F147" i="3" s="1"/>
  <c r="F137" i="3"/>
  <c r="H136" i="3"/>
  <c r="C146" i="3" s="1"/>
  <c r="H146" i="3" s="1"/>
  <c r="F146" i="3" s="1"/>
  <c r="F136" i="3"/>
  <c r="H135" i="3"/>
  <c r="F135" i="3"/>
  <c r="H134" i="3"/>
  <c r="F134" i="3"/>
  <c r="H133" i="3"/>
  <c r="C143" i="3" s="1"/>
  <c r="H143" i="3" s="1"/>
  <c r="F143" i="3" s="1"/>
  <c r="F133" i="3"/>
  <c r="H132" i="3"/>
  <c r="C142" i="3" s="1"/>
  <c r="H142" i="3" s="1"/>
  <c r="F142" i="3" s="1"/>
  <c r="F132" i="3"/>
  <c r="H131" i="3"/>
  <c r="C141" i="3" s="1"/>
  <c r="H141" i="3" s="1"/>
  <c r="F131" i="3"/>
  <c r="G128" i="3"/>
  <c r="F127" i="3"/>
  <c r="F126" i="3"/>
  <c r="F125" i="3"/>
  <c r="F124" i="3"/>
  <c r="F123" i="3"/>
  <c r="F122" i="3"/>
  <c r="F121" i="3"/>
  <c r="F120" i="3"/>
  <c r="F119" i="3"/>
  <c r="H128" i="3"/>
  <c r="F118" i="3"/>
  <c r="G116" i="3"/>
  <c r="F115" i="3"/>
  <c r="F114" i="3"/>
  <c r="F113" i="3"/>
  <c r="F112" i="3"/>
  <c r="F111" i="3"/>
  <c r="F110" i="3"/>
  <c r="G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G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G75" i="3"/>
  <c r="H74" i="3"/>
  <c r="F74" i="3"/>
  <c r="H73" i="3"/>
  <c r="F73" i="3"/>
  <c r="H72" i="3"/>
  <c r="F72" i="3"/>
  <c r="H71" i="3"/>
  <c r="F71" i="3"/>
  <c r="H70" i="3"/>
  <c r="F70" i="3"/>
  <c r="H69" i="3"/>
  <c r="F69" i="3"/>
  <c r="H68" i="3"/>
  <c r="F68" i="3"/>
  <c r="H67" i="3"/>
  <c r="F67" i="3"/>
  <c r="H66" i="3"/>
  <c r="H75" i="3" s="1"/>
  <c r="F66" i="3"/>
  <c r="G64" i="3"/>
  <c r="H63" i="3"/>
  <c r="F63" i="3" s="1"/>
  <c r="H62" i="3"/>
  <c r="F62" i="3" s="1"/>
  <c r="H61" i="3"/>
  <c r="F61" i="3" s="1"/>
  <c r="H60" i="3"/>
  <c r="F60" i="3" s="1"/>
  <c r="H59" i="3"/>
  <c r="F59" i="3" s="1"/>
  <c r="H58" i="3"/>
  <c r="F58" i="3" s="1"/>
  <c r="H57" i="3"/>
  <c r="F57" i="3" s="1"/>
  <c r="H56" i="3"/>
  <c r="F56" i="3" s="1"/>
  <c r="H55" i="3"/>
  <c r="F55" i="3" s="1"/>
  <c r="H54" i="3"/>
  <c r="F54" i="3" s="1"/>
  <c r="H53" i="3"/>
  <c r="F53" i="3" s="1"/>
  <c r="H52" i="3"/>
  <c r="F52" i="3" s="1"/>
  <c r="H51" i="3"/>
  <c r="F51" i="3" s="1"/>
  <c r="H50" i="3"/>
  <c r="F50" i="3" s="1"/>
  <c r="H49" i="3"/>
  <c r="F49" i="3" s="1"/>
  <c r="H48" i="3"/>
  <c r="F48" i="3" s="1"/>
  <c r="G46" i="3"/>
  <c r="C44" i="3"/>
  <c r="H44" i="3" s="1"/>
  <c r="F44" i="3" s="1"/>
  <c r="C38" i="3"/>
  <c r="H38" i="3" s="1"/>
  <c r="F38" i="3" s="1"/>
  <c r="C36" i="3"/>
  <c r="H36" i="3" s="1"/>
  <c r="F36" i="3" s="1"/>
  <c r="G29" i="3"/>
  <c r="H28" i="3"/>
  <c r="C45" i="3" s="1"/>
  <c r="H45" i="3" s="1"/>
  <c r="F45" i="3" s="1"/>
  <c r="F28" i="3"/>
  <c r="H27" i="3"/>
  <c r="F27" i="3"/>
  <c r="H26" i="3"/>
  <c r="C43" i="3" s="1"/>
  <c r="H43" i="3" s="1"/>
  <c r="F43" i="3" s="1"/>
  <c r="F26" i="3"/>
  <c r="H25" i="3"/>
  <c r="C42" i="3" s="1"/>
  <c r="H42" i="3" s="1"/>
  <c r="F42" i="3" s="1"/>
  <c r="F25" i="3"/>
  <c r="H24" i="3"/>
  <c r="C41" i="3" s="1"/>
  <c r="H41" i="3" s="1"/>
  <c r="F41" i="3" s="1"/>
  <c r="F24" i="3"/>
  <c r="H23" i="3"/>
  <c r="C40" i="3" s="1"/>
  <c r="H40" i="3" s="1"/>
  <c r="F40" i="3" s="1"/>
  <c r="F23" i="3"/>
  <c r="H22" i="3"/>
  <c r="C39" i="3" s="1"/>
  <c r="H39" i="3" s="1"/>
  <c r="F39" i="3" s="1"/>
  <c r="F22" i="3"/>
  <c r="H21" i="3"/>
  <c r="F21" i="3"/>
  <c r="H20" i="3"/>
  <c r="C37" i="3" s="1"/>
  <c r="H37" i="3" s="1"/>
  <c r="F37" i="3" s="1"/>
  <c r="F20" i="3"/>
  <c r="H19" i="3"/>
  <c r="F19" i="3"/>
  <c r="H18" i="3"/>
  <c r="C35" i="3" s="1"/>
  <c r="H35" i="3" s="1"/>
  <c r="F35" i="3" s="1"/>
  <c r="F18" i="3"/>
  <c r="H17" i="3"/>
  <c r="C34" i="3" s="1"/>
  <c r="H34" i="3" s="1"/>
  <c r="F34" i="3" s="1"/>
  <c r="F17" i="3"/>
  <c r="H16" i="3"/>
  <c r="C33" i="3" s="1"/>
  <c r="H33" i="3" s="1"/>
  <c r="F33" i="3" s="1"/>
  <c r="F16" i="3"/>
  <c r="H15" i="3"/>
  <c r="C32" i="3" s="1"/>
  <c r="H32" i="3" s="1"/>
  <c r="F32" i="3" s="1"/>
  <c r="F15" i="3"/>
  <c r="H14" i="3"/>
  <c r="C31" i="3" s="1"/>
  <c r="H31" i="3" s="1"/>
  <c r="F14" i="3"/>
  <c r="G236" i="2"/>
  <c r="F235" i="2"/>
  <c r="F234" i="2"/>
  <c r="F233" i="2"/>
  <c r="F232" i="2"/>
  <c r="F231" i="2"/>
  <c r="H236" i="2"/>
  <c r="F230" i="2"/>
  <c r="H228" i="2"/>
  <c r="G228" i="2"/>
  <c r="F227" i="2"/>
  <c r="F226" i="2"/>
  <c r="F225" i="2"/>
  <c r="F224" i="2"/>
  <c r="F223" i="2"/>
  <c r="F222" i="2"/>
  <c r="G220" i="2"/>
  <c r="H219" i="2"/>
  <c r="F219" i="2"/>
  <c r="H218" i="2"/>
  <c r="F218" i="2" s="1"/>
  <c r="H217" i="2"/>
  <c r="F217" i="2"/>
  <c r="H216" i="2"/>
  <c r="F216" i="2" s="1"/>
  <c r="G214" i="2"/>
  <c r="H213" i="2"/>
  <c r="F213" i="2" s="1"/>
  <c r="H212" i="2"/>
  <c r="F212" i="2"/>
  <c r="H211" i="2"/>
  <c r="F211" i="2" s="1"/>
  <c r="H210" i="2"/>
  <c r="F210" i="2"/>
  <c r="H209" i="2"/>
  <c r="H214" i="2" s="1"/>
  <c r="G207" i="2"/>
  <c r="H206" i="2"/>
  <c r="F206" i="2"/>
  <c r="H205" i="2"/>
  <c r="F205" i="2" s="1"/>
  <c r="H204" i="2"/>
  <c r="H207" i="2" s="1"/>
  <c r="H202" i="2"/>
  <c r="G202" i="2"/>
  <c r="H201" i="2"/>
  <c r="F201" i="2"/>
  <c r="H200" i="2"/>
  <c r="F200" i="2" s="1"/>
  <c r="H199" i="2"/>
  <c r="F199" i="2"/>
  <c r="H198" i="2"/>
  <c r="F198" i="2" s="1"/>
  <c r="H197" i="2"/>
  <c r="F197" i="2"/>
  <c r="G195" i="2"/>
  <c r="H194" i="2"/>
  <c r="F194" i="2" s="1"/>
  <c r="H193" i="2"/>
  <c r="F193" i="2"/>
  <c r="H192" i="2"/>
  <c r="F192" i="2" s="1"/>
  <c r="H191" i="2"/>
  <c r="H195" i="2" s="1"/>
  <c r="F191" i="2"/>
  <c r="H189" i="2"/>
  <c r="G189" i="2"/>
  <c r="H188" i="2"/>
  <c r="F188" i="2"/>
  <c r="H187" i="2"/>
  <c r="F187" i="2"/>
  <c r="H186" i="2"/>
  <c r="F186" i="2"/>
  <c r="F189" i="2" s="1"/>
  <c r="G184" i="2"/>
  <c r="F183" i="2"/>
  <c r="F182" i="2"/>
  <c r="F181" i="2"/>
  <c r="F180" i="2"/>
  <c r="H184" i="2"/>
  <c r="G177" i="2"/>
  <c r="H176" i="2"/>
  <c r="F176" i="2"/>
  <c r="H175" i="2"/>
  <c r="F175" i="2"/>
  <c r="H174" i="2"/>
  <c r="F174" i="2"/>
  <c r="H173" i="2"/>
  <c r="F173" i="2"/>
  <c r="H172" i="2"/>
  <c r="F172" i="2"/>
  <c r="H171" i="2"/>
  <c r="F171" i="2"/>
  <c r="H170" i="2"/>
  <c r="F170" i="2"/>
  <c r="H169" i="2"/>
  <c r="F169" i="2"/>
  <c r="H168" i="2"/>
  <c r="F168" i="2"/>
  <c r="H167" i="2"/>
  <c r="F167" i="2"/>
  <c r="H166" i="2"/>
  <c r="F166" i="2"/>
  <c r="H165" i="2"/>
  <c r="F165" i="2"/>
  <c r="H164" i="2"/>
  <c r="F164" i="2"/>
  <c r="H163" i="2"/>
  <c r="F163" i="2"/>
  <c r="F177" i="2" s="1"/>
  <c r="H162" i="2"/>
  <c r="H177" i="2" s="1"/>
  <c r="F162" i="2"/>
  <c r="G160" i="2"/>
  <c r="G140" i="2" s="1"/>
  <c r="C159" i="2"/>
  <c r="H159" i="2" s="1"/>
  <c r="F159" i="2" s="1"/>
  <c r="C155" i="2"/>
  <c r="H155" i="2" s="1"/>
  <c r="F155" i="2" s="1"/>
  <c r="G150" i="2"/>
  <c r="H149" i="2"/>
  <c r="F149" i="2" s="1"/>
  <c r="H148" i="2"/>
  <c r="C158" i="2" s="1"/>
  <c r="H158" i="2" s="1"/>
  <c r="F158" i="2" s="1"/>
  <c r="F148" i="2"/>
  <c r="H147" i="2"/>
  <c r="C157" i="2" s="1"/>
  <c r="H157" i="2" s="1"/>
  <c r="F157" i="2" s="1"/>
  <c r="H146" i="2"/>
  <c r="C156" i="2" s="1"/>
  <c r="H156" i="2" s="1"/>
  <c r="F156" i="2" s="1"/>
  <c r="F146" i="2"/>
  <c r="H145" i="2"/>
  <c r="F145" i="2" s="1"/>
  <c r="H144" i="2"/>
  <c r="C154" i="2" s="1"/>
  <c r="H154" i="2" s="1"/>
  <c r="F154" i="2" s="1"/>
  <c r="F144" i="2"/>
  <c r="H143" i="2"/>
  <c r="C153" i="2" s="1"/>
  <c r="H153" i="2" s="1"/>
  <c r="F153" i="2" s="1"/>
  <c r="H142" i="2"/>
  <c r="C152" i="2" s="1"/>
  <c r="H152" i="2" s="1"/>
  <c r="F142" i="2"/>
  <c r="H139" i="2"/>
  <c r="G139" i="2"/>
  <c r="F138" i="2"/>
  <c r="F137" i="2"/>
  <c r="F136" i="2"/>
  <c r="F135" i="2"/>
  <c r="F134" i="2"/>
  <c r="F133" i="2"/>
  <c r="F132" i="2"/>
  <c r="F131" i="2"/>
  <c r="F130" i="2"/>
  <c r="F129" i="2"/>
  <c r="G127" i="2"/>
  <c r="H126" i="2"/>
  <c r="F126" i="2"/>
  <c r="H125" i="2"/>
  <c r="F125" i="2" s="1"/>
  <c r="H124" i="2"/>
  <c r="F124" i="2"/>
  <c r="H123" i="2"/>
  <c r="F123" i="2" s="1"/>
  <c r="G121" i="2"/>
  <c r="H120" i="2"/>
  <c r="F120" i="2" s="1"/>
  <c r="H119" i="2"/>
  <c r="F119" i="2"/>
  <c r="H118" i="2"/>
  <c r="H121" i="2" s="1"/>
  <c r="G116" i="2"/>
  <c r="F115" i="2"/>
  <c r="F114" i="2"/>
  <c r="F113" i="2"/>
  <c r="F112" i="2"/>
  <c r="F111" i="2"/>
  <c r="F110" i="2"/>
  <c r="G108" i="2"/>
  <c r="F107" i="2"/>
  <c r="F106" i="2"/>
  <c r="F105" i="2"/>
  <c r="F104" i="2"/>
  <c r="F103" i="2"/>
  <c r="F102" i="2"/>
  <c r="F101" i="2"/>
  <c r="F100" i="2"/>
  <c r="F99" i="2"/>
  <c r="F98" i="2"/>
  <c r="F97" i="2"/>
  <c r="H108" i="2"/>
  <c r="F96" i="2"/>
  <c r="G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H94" i="2"/>
  <c r="G75" i="2"/>
  <c r="H74" i="2"/>
  <c r="F74" i="2"/>
  <c r="H73" i="2"/>
  <c r="F73" i="2"/>
  <c r="H72" i="2"/>
  <c r="F72" i="2"/>
  <c r="H71" i="2"/>
  <c r="F71" i="2"/>
  <c r="H70" i="2"/>
  <c r="F70" i="2"/>
  <c r="H69" i="2"/>
  <c r="F69" i="2"/>
  <c r="H68" i="2"/>
  <c r="F68" i="2"/>
  <c r="H67" i="2"/>
  <c r="F67" i="2"/>
  <c r="F75" i="2" s="1"/>
  <c r="H66" i="2"/>
  <c r="H75" i="2" s="1"/>
  <c r="F66" i="2"/>
  <c r="G64" i="2"/>
  <c r="H63" i="2"/>
  <c r="F63" i="2"/>
  <c r="H62" i="2"/>
  <c r="F62" i="2" s="1"/>
  <c r="H61" i="2"/>
  <c r="F61" i="2"/>
  <c r="H60" i="2"/>
  <c r="F60" i="2" s="1"/>
  <c r="H59" i="2"/>
  <c r="F59" i="2"/>
  <c r="H58" i="2"/>
  <c r="F58" i="2" s="1"/>
  <c r="H57" i="2"/>
  <c r="F57" i="2"/>
  <c r="H56" i="2"/>
  <c r="F56" i="2" s="1"/>
  <c r="H55" i="2"/>
  <c r="F55" i="2"/>
  <c r="H54" i="2"/>
  <c r="F54" i="2" s="1"/>
  <c r="H53" i="2"/>
  <c r="F53" i="2"/>
  <c r="H52" i="2"/>
  <c r="F52" i="2" s="1"/>
  <c r="H51" i="2"/>
  <c r="F51" i="2"/>
  <c r="H50" i="2"/>
  <c r="F50" i="2" s="1"/>
  <c r="H49" i="2"/>
  <c r="F49" i="2"/>
  <c r="H48" i="2"/>
  <c r="F48" i="2" s="1"/>
  <c r="F64" i="2" s="1"/>
  <c r="G46" i="2"/>
  <c r="C42" i="2"/>
  <c r="H42" i="2" s="1"/>
  <c r="F42" i="2" s="1"/>
  <c r="C38" i="2"/>
  <c r="H38" i="2" s="1"/>
  <c r="F38" i="2" s="1"/>
  <c r="C34" i="2"/>
  <c r="H34" i="2" s="1"/>
  <c r="F34" i="2" s="1"/>
  <c r="G29" i="2"/>
  <c r="H28" i="2"/>
  <c r="F28" i="2" s="1"/>
  <c r="H27" i="2"/>
  <c r="C44" i="2" s="1"/>
  <c r="H44" i="2" s="1"/>
  <c r="F44" i="2" s="1"/>
  <c r="F27" i="2"/>
  <c r="H26" i="2"/>
  <c r="C43" i="2" s="1"/>
  <c r="H43" i="2" s="1"/>
  <c r="F43" i="2" s="1"/>
  <c r="H25" i="2"/>
  <c r="F25" i="2"/>
  <c r="H24" i="2"/>
  <c r="F24" i="2" s="1"/>
  <c r="H23" i="2"/>
  <c r="C40" i="2" s="1"/>
  <c r="H40" i="2" s="1"/>
  <c r="F40" i="2" s="1"/>
  <c r="F23" i="2"/>
  <c r="H22" i="2"/>
  <c r="C39" i="2" s="1"/>
  <c r="H39" i="2" s="1"/>
  <c r="F39" i="2" s="1"/>
  <c r="H21" i="2"/>
  <c r="F21" i="2"/>
  <c r="H20" i="2"/>
  <c r="F20" i="2" s="1"/>
  <c r="H19" i="2"/>
  <c r="C36" i="2" s="1"/>
  <c r="H36" i="2" s="1"/>
  <c r="F36" i="2" s="1"/>
  <c r="F19" i="2"/>
  <c r="H18" i="2"/>
  <c r="C35" i="2" s="1"/>
  <c r="H35" i="2" s="1"/>
  <c r="F35" i="2" s="1"/>
  <c r="H17" i="2"/>
  <c r="F17" i="2"/>
  <c r="H16" i="2"/>
  <c r="F16" i="2" s="1"/>
  <c r="H15" i="2"/>
  <c r="C32" i="2" s="1"/>
  <c r="H32" i="2" s="1"/>
  <c r="F32" i="2" s="1"/>
  <c r="F15" i="2"/>
  <c r="H14" i="2"/>
  <c r="C31" i="2" s="1"/>
  <c r="H31" i="2" s="1"/>
  <c r="G12" i="2"/>
  <c r="G11" i="2" s="1"/>
  <c r="H171" i="1"/>
  <c r="F171" i="1" s="1"/>
  <c r="H172" i="1"/>
  <c r="F172" i="1" s="1"/>
  <c r="H165" i="1"/>
  <c r="F165" i="1" s="1"/>
  <c r="H166" i="1"/>
  <c r="F166" i="1" s="1"/>
  <c r="H167" i="1"/>
  <c r="F167" i="1" s="1"/>
  <c r="F187" i="11" l="1"/>
  <c r="F98" i="11"/>
  <c r="F78" i="11"/>
  <c r="H129" i="4"/>
  <c r="F228" i="2"/>
  <c r="F108" i="2"/>
  <c r="F109" i="11"/>
  <c r="F161" i="11"/>
  <c r="F179" i="11"/>
  <c r="F31" i="11"/>
  <c r="F46" i="11" s="1"/>
  <c r="H46" i="11"/>
  <c r="F86" i="11"/>
  <c r="F111" i="11"/>
  <c r="F119" i="11" s="1"/>
  <c r="H119" i="11"/>
  <c r="H86" i="11"/>
  <c r="F150" i="11"/>
  <c r="F154" i="11" s="1"/>
  <c r="F163" i="11"/>
  <c r="F166" i="11" s="1"/>
  <c r="H179" i="11"/>
  <c r="F189" i="11"/>
  <c r="F195" i="11" s="1"/>
  <c r="F102" i="11"/>
  <c r="F106" i="11"/>
  <c r="H109" i="11"/>
  <c r="H99" i="11" s="1"/>
  <c r="K11" i="11" s="1"/>
  <c r="F121" i="11"/>
  <c r="F136" i="11" s="1"/>
  <c r="F168" i="11"/>
  <c r="F173" i="11" s="1"/>
  <c r="F49" i="11"/>
  <c r="F64" i="11" s="1"/>
  <c r="F138" i="11"/>
  <c r="F143" i="11" s="1"/>
  <c r="F143" i="10"/>
  <c r="F174" i="10"/>
  <c r="C41" i="10"/>
  <c r="H41" i="10" s="1"/>
  <c r="F41" i="10" s="1"/>
  <c r="H64" i="10"/>
  <c r="H143" i="10"/>
  <c r="H174" i="10"/>
  <c r="F64" i="10"/>
  <c r="G12" i="10"/>
  <c r="G11" i="10" s="1"/>
  <c r="H86" i="10"/>
  <c r="H109" i="10"/>
  <c r="H136" i="10"/>
  <c r="H149" i="10"/>
  <c r="F185" i="10"/>
  <c r="F190" i="10" s="1"/>
  <c r="H78" i="10"/>
  <c r="C111" i="10"/>
  <c r="H111" i="10" s="1"/>
  <c r="H156" i="10"/>
  <c r="F86" i="10"/>
  <c r="F78" i="10"/>
  <c r="F31" i="10"/>
  <c r="F98" i="10"/>
  <c r="F111" i="10"/>
  <c r="F149" i="10"/>
  <c r="F182" i="10"/>
  <c r="F14" i="10"/>
  <c r="F18" i="10"/>
  <c r="F22" i="10"/>
  <c r="F26" i="10"/>
  <c r="H29" i="10"/>
  <c r="C32" i="10"/>
  <c r="H32" i="10" s="1"/>
  <c r="F32" i="10" s="1"/>
  <c r="C36" i="10"/>
  <c r="H36" i="10" s="1"/>
  <c r="F36" i="10" s="1"/>
  <c r="C40" i="10"/>
  <c r="H40" i="10" s="1"/>
  <c r="F40" i="10" s="1"/>
  <c r="C44" i="10"/>
  <c r="H44" i="10" s="1"/>
  <c r="F44" i="10" s="1"/>
  <c r="H98" i="10"/>
  <c r="F101" i="10"/>
  <c r="F103" i="10"/>
  <c r="F107" i="10"/>
  <c r="C114" i="10"/>
  <c r="H114" i="10" s="1"/>
  <c r="F114" i="10" s="1"/>
  <c r="C118" i="10"/>
  <c r="H118" i="10" s="1"/>
  <c r="F118" i="10" s="1"/>
  <c r="F151" i="10"/>
  <c r="F156" i="10" s="1"/>
  <c r="H182" i="10"/>
  <c r="F158" i="10"/>
  <c r="F161" i="10" s="1"/>
  <c r="F17" i="10"/>
  <c r="F21" i="10"/>
  <c r="F25" i="10"/>
  <c r="F102" i="10"/>
  <c r="F106" i="10"/>
  <c r="F121" i="10"/>
  <c r="F136" i="10" s="1"/>
  <c r="F163" i="10"/>
  <c r="F168" i="10" s="1"/>
  <c r="F148" i="8"/>
  <c r="G12" i="8"/>
  <c r="G11" i="8" s="1"/>
  <c r="F18" i="8"/>
  <c r="F26" i="8"/>
  <c r="C36" i="8"/>
  <c r="H36" i="8" s="1"/>
  <c r="F36" i="8" s="1"/>
  <c r="F107" i="8"/>
  <c r="C114" i="8"/>
  <c r="H114" i="8" s="1"/>
  <c r="F114" i="8" s="1"/>
  <c r="H136" i="8"/>
  <c r="H154" i="8"/>
  <c r="H64" i="8"/>
  <c r="F78" i="8"/>
  <c r="F136" i="8"/>
  <c r="H148" i="8"/>
  <c r="F161" i="8"/>
  <c r="F166" i="8"/>
  <c r="F173" i="8"/>
  <c r="F14" i="8"/>
  <c r="F22" i="8"/>
  <c r="H29" i="8"/>
  <c r="C44" i="8"/>
  <c r="H44" i="8" s="1"/>
  <c r="F44" i="8" s="1"/>
  <c r="H78" i="8"/>
  <c r="H98" i="8"/>
  <c r="F103" i="8"/>
  <c r="H143" i="8"/>
  <c r="H99" i="8" s="1"/>
  <c r="F150" i="8"/>
  <c r="F154" i="8" s="1"/>
  <c r="H187" i="8"/>
  <c r="F98" i="8"/>
  <c r="F179" i="8"/>
  <c r="H46" i="8"/>
  <c r="F31" i="8"/>
  <c r="F46" i="8" s="1"/>
  <c r="F187" i="8"/>
  <c r="F64" i="8"/>
  <c r="F86" i="8"/>
  <c r="H119" i="8"/>
  <c r="F111" i="8"/>
  <c r="F119" i="8" s="1"/>
  <c r="H86" i="8"/>
  <c r="H179" i="8"/>
  <c r="F17" i="8"/>
  <c r="F21" i="8"/>
  <c r="F25" i="8"/>
  <c r="F102" i="8"/>
  <c r="F106" i="8"/>
  <c r="F109" i="8" s="1"/>
  <c r="H109" i="8"/>
  <c r="H166" i="8"/>
  <c r="F138" i="8"/>
  <c r="F143" i="8" s="1"/>
  <c r="F14" i="7"/>
  <c r="C40" i="7"/>
  <c r="H40" i="7" s="1"/>
  <c r="F40" i="7" s="1"/>
  <c r="F46" i="7" s="1"/>
  <c r="H155" i="7"/>
  <c r="F78" i="7"/>
  <c r="F20" i="7"/>
  <c r="F28" i="7"/>
  <c r="C32" i="7"/>
  <c r="H32" i="7" s="1"/>
  <c r="F32" i="7" s="1"/>
  <c r="C44" i="7"/>
  <c r="H44" i="7" s="1"/>
  <c r="F44" i="7" s="1"/>
  <c r="F105" i="7"/>
  <c r="C118" i="7"/>
  <c r="H118" i="7" s="1"/>
  <c r="F118" i="7" s="1"/>
  <c r="F150" i="7"/>
  <c r="F155" i="7" s="1"/>
  <c r="H167" i="7"/>
  <c r="F173" i="7"/>
  <c r="H181" i="7"/>
  <c r="H29" i="7"/>
  <c r="C114" i="7"/>
  <c r="H114" i="7" s="1"/>
  <c r="F114" i="7" s="1"/>
  <c r="H148" i="7"/>
  <c r="F18" i="7"/>
  <c r="F26" i="7"/>
  <c r="H78" i="7"/>
  <c r="H98" i="7"/>
  <c r="F103" i="7"/>
  <c r="H143" i="7"/>
  <c r="H99" i="7" s="1"/>
  <c r="F16" i="7"/>
  <c r="F24" i="7"/>
  <c r="G12" i="7"/>
  <c r="G11" i="7" s="1"/>
  <c r="C36" i="7"/>
  <c r="H36" i="7" s="1"/>
  <c r="F36" i="7" s="1"/>
  <c r="F101" i="7"/>
  <c r="H136" i="7"/>
  <c r="F111" i="7"/>
  <c r="H64" i="7"/>
  <c r="F49" i="7"/>
  <c r="F64" i="7" s="1"/>
  <c r="F98" i="7"/>
  <c r="F148" i="7"/>
  <c r="F160" i="7"/>
  <c r="F80" i="7"/>
  <c r="F86" i="7" s="1"/>
  <c r="H86" i="7"/>
  <c r="H160" i="7"/>
  <c r="F17" i="7"/>
  <c r="F21" i="7"/>
  <c r="F25" i="7"/>
  <c r="F102" i="7"/>
  <c r="F109" i="7" s="1"/>
  <c r="F106" i="7"/>
  <c r="H109" i="7"/>
  <c r="F121" i="7"/>
  <c r="F136" i="7" s="1"/>
  <c r="F162" i="7"/>
  <c r="F167" i="7" s="1"/>
  <c r="H173" i="7"/>
  <c r="F138" i="7"/>
  <c r="F143" i="7" s="1"/>
  <c r="F176" i="7"/>
  <c r="F181" i="7" s="1"/>
  <c r="F136" i="6"/>
  <c r="F173" i="6"/>
  <c r="C38" i="6"/>
  <c r="H38" i="6" s="1"/>
  <c r="F38" i="6" s="1"/>
  <c r="F18" i="6"/>
  <c r="F20" i="6"/>
  <c r="F22" i="6"/>
  <c r="F24" i="6"/>
  <c r="F26" i="6"/>
  <c r="F28" i="6"/>
  <c r="C118" i="6"/>
  <c r="H118" i="6" s="1"/>
  <c r="F118" i="6" s="1"/>
  <c r="F101" i="6"/>
  <c r="F156" i="6"/>
  <c r="F161" i="6" s="1"/>
  <c r="H173" i="6"/>
  <c r="F17" i="6"/>
  <c r="F19" i="6"/>
  <c r="F23" i="6"/>
  <c r="F25" i="6"/>
  <c r="F27" i="6"/>
  <c r="F105" i="6"/>
  <c r="F148" i="6"/>
  <c r="F187" i="6"/>
  <c r="H148" i="6"/>
  <c r="H78" i="6"/>
  <c r="H98" i="6"/>
  <c r="F103" i="6"/>
  <c r="H143" i="6"/>
  <c r="H154" i="6"/>
  <c r="H195" i="6"/>
  <c r="G99" i="6"/>
  <c r="G11" i="6" s="1"/>
  <c r="H166" i="6"/>
  <c r="F179" i="6"/>
  <c r="F15" i="6"/>
  <c r="F64" i="6"/>
  <c r="F107" i="6"/>
  <c r="C114" i="6"/>
  <c r="H114" i="6" s="1"/>
  <c r="F114" i="6" s="1"/>
  <c r="H136" i="6"/>
  <c r="F78" i="6"/>
  <c r="F31" i="6"/>
  <c r="F98" i="6"/>
  <c r="F86" i="6"/>
  <c r="F111" i="6"/>
  <c r="C33" i="6"/>
  <c r="H33" i="6" s="1"/>
  <c r="F33" i="6" s="1"/>
  <c r="H64" i="6"/>
  <c r="H86" i="6"/>
  <c r="F150" i="6"/>
  <c r="F154" i="6" s="1"/>
  <c r="F163" i="6"/>
  <c r="F166" i="6" s="1"/>
  <c r="H179" i="6"/>
  <c r="F189" i="6"/>
  <c r="F195" i="6" s="1"/>
  <c r="F14" i="6"/>
  <c r="H29" i="6"/>
  <c r="F102" i="6"/>
  <c r="F106" i="6"/>
  <c r="H109" i="6"/>
  <c r="F138" i="6"/>
  <c r="F143" i="6" s="1"/>
  <c r="H94" i="4"/>
  <c r="G11" i="4"/>
  <c r="H166" i="4"/>
  <c r="F191" i="4"/>
  <c r="F29" i="4"/>
  <c r="F137" i="4"/>
  <c r="C144" i="4"/>
  <c r="H144" i="4" s="1"/>
  <c r="F144" i="4" s="1"/>
  <c r="H128" i="4"/>
  <c r="H75" i="4"/>
  <c r="F96" i="4"/>
  <c r="F135" i="4"/>
  <c r="C148" i="4"/>
  <c r="H148" i="4" s="1"/>
  <c r="F148" i="4" s="1"/>
  <c r="H179" i="4"/>
  <c r="H191" i="4"/>
  <c r="F64" i="4"/>
  <c r="F108" i="4"/>
  <c r="F186" i="4"/>
  <c r="F204" i="4"/>
  <c r="F128" i="4"/>
  <c r="H46" i="4"/>
  <c r="F31" i="4"/>
  <c r="F46" i="4" s="1"/>
  <c r="F116" i="4"/>
  <c r="F141" i="4"/>
  <c r="F149" i="4" s="1"/>
  <c r="H149" i="4"/>
  <c r="F212" i="4"/>
  <c r="H64" i="4"/>
  <c r="H116" i="4"/>
  <c r="H204" i="4"/>
  <c r="H29" i="4"/>
  <c r="F66" i="4"/>
  <c r="F75" i="4" s="1"/>
  <c r="F132" i="4"/>
  <c r="F136" i="4"/>
  <c r="H139" i="4"/>
  <c r="F151" i="4"/>
  <c r="F166" i="4" s="1"/>
  <c r="F193" i="4"/>
  <c r="F198" i="4" s="1"/>
  <c r="F77" i="4"/>
  <c r="F94" i="4" s="1"/>
  <c r="F168" i="4"/>
  <c r="F173" i="4" s="1"/>
  <c r="F129" i="4" s="1"/>
  <c r="F176" i="4"/>
  <c r="F179" i="4" s="1"/>
  <c r="F215" i="4"/>
  <c r="F220" i="4" s="1"/>
  <c r="G11" i="3"/>
  <c r="H108" i="3"/>
  <c r="G129" i="3"/>
  <c r="H173" i="3"/>
  <c r="H178" i="3"/>
  <c r="H196" i="3"/>
  <c r="H203" i="3"/>
  <c r="H225" i="3"/>
  <c r="F139" i="3"/>
  <c r="H217" i="3"/>
  <c r="F29" i="3"/>
  <c r="F75" i="3"/>
  <c r="F108" i="3"/>
  <c r="F128" i="3"/>
  <c r="H184" i="3"/>
  <c r="H94" i="3"/>
  <c r="H191" i="3"/>
  <c r="F64" i="3"/>
  <c r="F116" i="3"/>
  <c r="F31" i="3"/>
  <c r="F46" i="3" s="1"/>
  <c r="H46" i="3"/>
  <c r="H149" i="3"/>
  <c r="F141" i="3"/>
  <c r="F149" i="3" s="1"/>
  <c r="F209" i="3"/>
  <c r="F217" i="3"/>
  <c r="H64" i="3"/>
  <c r="H116" i="3"/>
  <c r="F180" i="3"/>
  <c r="F184" i="3" s="1"/>
  <c r="F193" i="3"/>
  <c r="F196" i="3" s="1"/>
  <c r="H209" i="3"/>
  <c r="F219" i="3"/>
  <c r="F225" i="3" s="1"/>
  <c r="H29" i="3"/>
  <c r="H139" i="3"/>
  <c r="F198" i="3"/>
  <c r="F203" i="3" s="1"/>
  <c r="F77" i="3"/>
  <c r="F94" i="3" s="1"/>
  <c r="F168" i="3"/>
  <c r="F173" i="3" s="1"/>
  <c r="F31" i="2"/>
  <c r="F139" i="2"/>
  <c r="F220" i="2"/>
  <c r="F127" i="2"/>
  <c r="F202" i="2"/>
  <c r="F236" i="2"/>
  <c r="F116" i="2"/>
  <c r="F152" i="2"/>
  <c r="F160" i="2" s="1"/>
  <c r="H160" i="2"/>
  <c r="F195" i="2"/>
  <c r="C33" i="2"/>
  <c r="H33" i="2" s="1"/>
  <c r="F33" i="2" s="1"/>
  <c r="C37" i="2"/>
  <c r="H37" i="2" s="1"/>
  <c r="F37" i="2" s="1"/>
  <c r="C41" i="2"/>
  <c r="H41" i="2" s="1"/>
  <c r="F41" i="2" s="1"/>
  <c r="C45" i="2"/>
  <c r="H45" i="2" s="1"/>
  <c r="F45" i="2" s="1"/>
  <c r="H64" i="2"/>
  <c r="H116" i="2"/>
  <c r="H127" i="2"/>
  <c r="F204" i="2"/>
  <c r="F207" i="2" s="1"/>
  <c r="H220" i="2"/>
  <c r="F14" i="2"/>
  <c r="F18" i="2"/>
  <c r="F22" i="2"/>
  <c r="F26" i="2"/>
  <c r="H29" i="2"/>
  <c r="F118" i="2"/>
  <c r="F121" i="2" s="1"/>
  <c r="F143" i="2"/>
  <c r="F147" i="2"/>
  <c r="F150" i="2" s="1"/>
  <c r="H150" i="2"/>
  <c r="F209" i="2"/>
  <c r="F214" i="2" s="1"/>
  <c r="F94" i="2"/>
  <c r="F179" i="2"/>
  <c r="F184" i="2" s="1"/>
  <c r="H198" i="1"/>
  <c r="H199" i="1"/>
  <c r="H200" i="1"/>
  <c r="H201" i="1"/>
  <c r="H197" i="1"/>
  <c r="H12" i="11" l="1"/>
  <c r="H11" i="11" s="1"/>
  <c r="J11" i="11" s="1"/>
  <c r="F12" i="11"/>
  <c r="F99" i="10"/>
  <c r="H99" i="10"/>
  <c r="F99" i="8"/>
  <c r="F99" i="7"/>
  <c r="F12" i="6"/>
  <c r="H12" i="6"/>
  <c r="H12" i="3"/>
  <c r="F12" i="3"/>
  <c r="F140" i="2"/>
  <c r="F99" i="11"/>
  <c r="F109" i="10"/>
  <c r="H46" i="10"/>
  <c r="H12" i="10" s="1"/>
  <c r="F119" i="10"/>
  <c r="F46" i="10"/>
  <c r="F29" i="10"/>
  <c r="H119" i="10"/>
  <c r="H12" i="8"/>
  <c r="F29" i="8"/>
  <c r="F12" i="8" s="1"/>
  <c r="K11" i="8"/>
  <c r="H46" i="7"/>
  <c r="H12" i="7" s="1"/>
  <c r="F119" i="7"/>
  <c r="H119" i="7"/>
  <c r="F29" i="7"/>
  <c r="F12" i="7" s="1"/>
  <c r="F29" i="6"/>
  <c r="H119" i="6"/>
  <c r="F109" i="6"/>
  <c r="F119" i="6"/>
  <c r="F46" i="6"/>
  <c r="H99" i="6"/>
  <c r="H46" i="6"/>
  <c r="F139" i="4"/>
  <c r="F12" i="4"/>
  <c r="F11" i="4" s="1"/>
  <c r="K11" i="4"/>
  <c r="H12" i="4"/>
  <c r="F129" i="3"/>
  <c r="H129" i="3"/>
  <c r="K11" i="3" s="1"/>
  <c r="H140" i="2"/>
  <c r="F29" i="2"/>
  <c r="F12" i="2" s="1"/>
  <c r="F46" i="2"/>
  <c r="H12" i="2"/>
  <c r="H46" i="2"/>
  <c r="F11" i="11" l="1"/>
  <c r="K11" i="10"/>
  <c r="F11" i="8"/>
  <c r="F11" i="7"/>
  <c r="F11" i="3"/>
  <c r="H11" i="3"/>
  <c r="J11" i="3" s="1"/>
  <c r="F11" i="2"/>
  <c r="H11" i="2"/>
  <c r="J11" i="2" s="1"/>
  <c r="H11" i="10"/>
  <c r="J11" i="10" s="1"/>
  <c r="F12" i="10"/>
  <c r="H11" i="8"/>
  <c r="J11" i="8" s="1"/>
  <c r="K11" i="7"/>
  <c r="H11" i="7"/>
  <c r="J11" i="7" s="1"/>
  <c r="F99" i="6"/>
  <c r="F11" i="6" s="1"/>
  <c r="H11" i="6"/>
  <c r="J11" i="6" s="1"/>
  <c r="K11" i="6"/>
  <c r="H11" i="4"/>
  <c r="J11" i="4" s="1"/>
  <c r="K11" i="2"/>
  <c r="F231" i="1"/>
  <c r="F232" i="1"/>
  <c r="F233" i="1"/>
  <c r="F234" i="1"/>
  <c r="F235" i="1"/>
  <c r="F230" i="1"/>
  <c r="F223" i="1"/>
  <c r="F224" i="1"/>
  <c r="F225" i="1"/>
  <c r="F226" i="1"/>
  <c r="F227" i="1"/>
  <c r="F222" i="1"/>
  <c r="H217" i="1"/>
  <c r="F217" i="1" s="1"/>
  <c r="H218" i="1"/>
  <c r="F218" i="1" s="1"/>
  <c r="H219" i="1"/>
  <c r="F219" i="1" s="1"/>
  <c r="H216" i="1"/>
  <c r="F216" i="1"/>
  <c r="G214" i="1"/>
  <c r="H210" i="1"/>
  <c r="F210" i="1" s="1"/>
  <c r="H211" i="1"/>
  <c r="F211" i="1" s="1"/>
  <c r="H212" i="1"/>
  <c r="H213" i="1"/>
  <c r="F213" i="1" s="1"/>
  <c r="H209" i="1"/>
  <c r="F209" i="1" s="1"/>
  <c r="G207" i="1"/>
  <c r="H205" i="1"/>
  <c r="F205" i="1" s="1"/>
  <c r="H206" i="1"/>
  <c r="F206" i="1" s="1"/>
  <c r="H204" i="1"/>
  <c r="F204" i="1" s="1"/>
  <c r="F198" i="1"/>
  <c r="F199" i="1"/>
  <c r="F200" i="1"/>
  <c r="F201" i="1"/>
  <c r="F197" i="1"/>
  <c r="H192" i="1"/>
  <c r="F192" i="1" s="1"/>
  <c r="H193" i="1"/>
  <c r="F193" i="1" s="1"/>
  <c r="H194" i="1"/>
  <c r="F194" i="1" s="1"/>
  <c r="H191" i="1"/>
  <c r="F191" i="1"/>
  <c r="H187" i="1"/>
  <c r="F187" i="1" s="1"/>
  <c r="H188" i="1"/>
  <c r="F188" i="1" s="1"/>
  <c r="H186" i="1"/>
  <c r="F186" i="1" s="1"/>
  <c r="F180" i="1"/>
  <c r="F181" i="1"/>
  <c r="F182" i="1"/>
  <c r="F183" i="1"/>
  <c r="F179" i="1"/>
  <c r="H163" i="1"/>
  <c r="F163" i="1" s="1"/>
  <c r="H164" i="1"/>
  <c r="F164" i="1" s="1"/>
  <c r="H168" i="1"/>
  <c r="F168" i="1" s="1"/>
  <c r="H169" i="1"/>
  <c r="F169" i="1" s="1"/>
  <c r="H170" i="1"/>
  <c r="F170" i="1" s="1"/>
  <c r="H173" i="1"/>
  <c r="F173" i="1" s="1"/>
  <c r="H174" i="1"/>
  <c r="F174" i="1" s="1"/>
  <c r="H175" i="1"/>
  <c r="F175" i="1" s="1"/>
  <c r="H176" i="1"/>
  <c r="F176" i="1" s="1"/>
  <c r="H162" i="1"/>
  <c r="F162" i="1" s="1"/>
  <c r="F11" i="10" l="1"/>
  <c r="H214" i="1"/>
  <c r="F212" i="1"/>
  <c r="F214" i="1" s="1"/>
  <c r="H207" i="1"/>
  <c r="F207" i="1"/>
  <c r="H143" i="1"/>
  <c r="F143" i="1" s="1"/>
  <c r="H144" i="1"/>
  <c r="F144" i="1" s="1"/>
  <c r="H145" i="1"/>
  <c r="F145" i="1" s="1"/>
  <c r="H146" i="1"/>
  <c r="F146" i="1" s="1"/>
  <c r="H147" i="1"/>
  <c r="F147" i="1" s="1"/>
  <c r="H148" i="1"/>
  <c r="F148" i="1" s="1"/>
  <c r="H149" i="1"/>
  <c r="F149" i="1" s="1"/>
  <c r="H142" i="1"/>
  <c r="C152" i="1" s="1"/>
  <c r="H152" i="1" s="1"/>
  <c r="F152" i="1" s="1"/>
  <c r="F142" i="1"/>
  <c r="F130" i="1"/>
  <c r="F131" i="1"/>
  <c r="F132" i="1"/>
  <c r="F133" i="1"/>
  <c r="F134" i="1"/>
  <c r="F135" i="1"/>
  <c r="F136" i="1"/>
  <c r="F137" i="1"/>
  <c r="F138" i="1"/>
  <c r="F129" i="1"/>
  <c r="H124" i="1"/>
  <c r="F124" i="1" s="1"/>
  <c r="G127" i="1"/>
  <c r="H125" i="1"/>
  <c r="F125" i="1" s="1"/>
  <c r="H126" i="1"/>
  <c r="F126" i="1" s="1"/>
  <c r="H123" i="1"/>
  <c r="F123" i="1"/>
  <c r="G121" i="1"/>
  <c r="H119" i="1"/>
  <c r="F119" i="1" s="1"/>
  <c r="H120" i="1"/>
  <c r="F120" i="1" s="1"/>
  <c r="H118" i="1"/>
  <c r="F118" i="1" s="1"/>
  <c r="F111" i="1"/>
  <c r="F112" i="1"/>
  <c r="F113" i="1"/>
  <c r="F114" i="1"/>
  <c r="F115" i="1"/>
  <c r="F110" i="1"/>
  <c r="F99" i="1"/>
  <c r="F100" i="1"/>
  <c r="F101" i="1"/>
  <c r="F102" i="1"/>
  <c r="F97" i="1"/>
  <c r="F98" i="1"/>
  <c r="F103" i="1"/>
  <c r="F104" i="1"/>
  <c r="F105" i="1"/>
  <c r="F106" i="1"/>
  <c r="F107" i="1"/>
  <c r="F96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77" i="1"/>
  <c r="G75" i="1"/>
  <c r="H67" i="1"/>
  <c r="F67" i="1" s="1"/>
  <c r="H68" i="1"/>
  <c r="F68" i="1" s="1"/>
  <c r="H69" i="1"/>
  <c r="F69" i="1" s="1"/>
  <c r="H70" i="1"/>
  <c r="F70" i="1" s="1"/>
  <c r="H71" i="1"/>
  <c r="F71" i="1" s="1"/>
  <c r="H72" i="1"/>
  <c r="F72" i="1" s="1"/>
  <c r="H73" i="1"/>
  <c r="F73" i="1" s="1"/>
  <c r="H74" i="1"/>
  <c r="F74" i="1" s="1"/>
  <c r="H66" i="1"/>
  <c r="F66" i="1" s="1"/>
  <c r="H26" i="1"/>
  <c r="F26" i="1" s="1"/>
  <c r="H22" i="1"/>
  <c r="F22" i="1" s="1"/>
  <c r="H23" i="1"/>
  <c r="F23" i="1" s="1"/>
  <c r="H24" i="1"/>
  <c r="F24" i="1" s="1"/>
  <c r="H49" i="1"/>
  <c r="F49" i="1" s="1"/>
  <c r="H50" i="1"/>
  <c r="F50" i="1" s="1"/>
  <c r="H51" i="1"/>
  <c r="F51" i="1" s="1"/>
  <c r="H52" i="1"/>
  <c r="F52" i="1" s="1"/>
  <c r="H53" i="1"/>
  <c r="F53" i="1" s="1"/>
  <c r="H54" i="1"/>
  <c r="F54" i="1" s="1"/>
  <c r="H55" i="1"/>
  <c r="F55" i="1" s="1"/>
  <c r="H56" i="1"/>
  <c r="F56" i="1" s="1"/>
  <c r="H57" i="1"/>
  <c r="F57" i="1" s="1"/>
  <c r="H58" i="1"/>
  <c r="F58" i="1" s="1"/>
  <c r="H59" i="1"/>
  <c r="F59" i="1" s="1"/>
  <c r="H60" i="1"/>
  <c r="F60" i="1" s="1"/>
  <c r="H61" i="1"/>
  <c r="F61" i="1" s="1"/>
  <c r="H62" i="1"/>
  <c r="F62" i="1" s="1"/>
  <c r="H63" i="1"/>
  <c r="F63" i="1" s="1"/>
  <c r="H48" i="1"/>
  <c r="F48" i="1" s="1"/>
  <c r="H21" i="1"/>
  <c r="F21" i="1" s="1"/>
  <c r="H25" i="1"/>
  <c r="F25" i="1" s="1"/>
  <c r="H15" i="1"/>
  <c r="F15" i="1" s="1"/>
  <c r="H16" i="1"/>
  <c r="F16" i="1" s="1"/>
  <c r="H17" i="1"/>
  <c r="F17" i="1" s="1"/>
  <c r="H18" i="1"/>
  <c r="F18" i="1" s="1"/>
  <c r="H19" i="1"/>
  <c r="F19" i="1" s="1"/>
  <c r="H20" i="1"/>
  <c r="F20" i="1" s="1"/>
  <c r="H27" i="1"/>
  <c r="F27" i="1" s="1"/>
  <c r="H28" i="1"/>
  <c r="F28" i="1" s="1"/>
  <c r="H14" i="1"/>
  <c r="F14" i="1" s="1"/>
  <c r="C158" i="1" l="1"/>
  <c r="H158" i="1" s="1"/>
  <c r="F158" i="1" s="1"/>
  <c r="C154" i="1"/>
  <c r="H154" i="1" s="1"/>
  <c r="F154" i="1" s="1"/>
  <c r="C44" i="1"/>
  <c r="H44" i="1" s="1"/>
  <c r="F44" i="1" s="1"/>
  <c r="C40" i="1"/>
  <c r="H40" i="1" s="1"/>
  <c r="F40" i="1" s="1"/>
  <c r="C35" i="1"/>
  <c r="H35" i="1" s="1"/>
  <c r="F35" i="1" s="1"/>
  <c r="C157" i="1"/>
  <c r="H157" i="1" s="1"/>
  <c r="F157" i="1" s="1"/>
  <c r="C153" i="1"/>
  <c r="H153" i="1" s="1"/>
  <c r="F153" i="1" s="1"/>
  <c r="C43" i="1"/>
  <c r="H43" i="1" s="1"/>
  <c r="F43" i="1" s="1"/>
  <c r="C39" i="1"/>
  <c r="H39" i="1" s="1"/>
  <c r="F39" i="1" s="1"/>
  <c r="C34" i="1"/>
  <c r="H34" i="1" s="1"/>
  <c r="F34" i="1" s="1"/>
  <c r="C156" i="1"/>
  <c r="H156" i="1" s="1"/>
  <c r="F156" i="1" s="1"/>
  <c r="C31" i="1"/>
  <c r="H31" i="1" s="1"/>
  <c r="F31" i="1" s="1"/>
  <c r="C42" i="1"/>
  <c r="H42" i="1" s="1"/>
  <c r="F42" i="1" s="1"/>
  <c r="C38" i="1"/>
  <c r="H38" i="1" s="1"/>
  <c r="F38" i="1" s="1"/>
  <c r="C33" i="1"/>
  <c r="H33" i="1" s="1"/>
  <c r="F33" i="1" s="1"/>
  <c r="C159" i="1"/>
  <c r="H159" i="1" s="1"/>
  <c r="F159" i="1" s="1"/>
  <c r="C155" i="1"/>
  <c r="H155" i="1" s="1"/>
  <c r="F155" i="1" s="1"/>
  <c r="C45" i="1"/>
  <c r="H45" i="1" s="1"/>
  <c r="F45" i="1" s="1"/>
  <c r="C41" i="1"/>
  <c r="H41" i="1" s="1"/>
  <c r="F41" i="1" s="1"/>
  <c r="C36" i="1"/>
  <c r="H36" i="1" s="1"/>
  <c r="F36" i="1" s="1"/>
  <c r="C32" i="1"/>
  <c r="H32" i="1" s="1"/>
  <c r="F32" i="1" s="1"/>
  <c r="C37" i="1"/>
  <c r="H37" i="1" s="1"/>
  <c r="F37" i="1" s="1"/>
  <c r="F127" i="1"/>
  <c r="H127" i="1"/>
  <c r="H121" i="1"/>
  <c r="F121" i="1"/>
  <c r="F75" i="1"/>
  <c r="H75" i="1"/>
  <c r="G236" i="1" l="1"/>
  <c r="H236" i="1"/>
  <c r="F236" i="1"/>
  <c r="G228" i="1"/>
  <c r="H228" i="1"/>
  <c r="F228" i="1"/>
  <c r="G220" i="1"/>
  <c r="H220" i="1"/>
  <c r="F220" i="1"/>
  <c r="G202" i="1"/>
  <c r="H202" i="1"/>
  <c r="F202" i="1"/>
  <c r="G195" i="1"/>
  <c r="H195" i="1"/>
  <c r="F195" i="1"/>
  <c r="G189" i="1"/>
  <c r="H189" i="1"/>
  <c r="F189" i="1"/>
  <c r="G184" i="1"/>
  <c r="H184" i="1"/>
  <c r="F184" i="1"/>
  <c r="G177" i="1"/>
  <c r="H177" i="1"/>
  <c r="F177" i="1"/>
  <c r="G160" i="1"/>
  <c r="H160" i="1"/>
  <c r="F160" i="1"/>
  <c r="G150" i="1"/>
  <c r="H150" i="1"/>
  <c r="F150" i="1"/>
  <c r="G139" i="1"/>
  <c r="H139" i="1"/>
  <c r="F139" i="1"/>
  <c r="G116" i="1"/>
  <c r="H116" i="1"/>
  <c r="F116" i="1"/>
  <c r="G108" i="1"/>
  <c r="H108" i="1"/>
  <c r="F108" i="1"/>
  <c r="G94" i="1"/>
  <c r="H94" i="1"/>
  <c r="F94" i="1"/>
  <c r="G64" i="1"/>
  <c r="H64" i="1"/>
  <c r="F64" i="1"/>
  <c r="G46" i="1"/>
  <c r="H46" i="1"/>
  <c r="F46" i="1"/>
  <c r="G29" i="1"/>
  <c r="F140" i="1" l="1"/>
  <c r="G140" i="1"/>
  <c r="G12" i="1"/>
  <c r="H140" i="1"/>
  <c r="G11" i="1" l="1"/>
  <c r="F29" i="1" l="1"/>
  <c r="F12" i="1" s="1"/>
  <c r="F11" i="1" s="1"/>
  <c r="H29" i="1"/>
  <c r="H12" i="1" s="1"/>
  <c r="H11" i="1" s="1"/>
  <c r="J11" i="1" s="1"/>
  <c r="K11" i="1" l="1"/>
</calcChain>
</file>

<file path=xl/comments1.xml><?xml version="1.0" encoding="utf-8"?>
<comments xmlns="http://schemas.openxmlformats.org/spreadsheetml/2006/main">
  <authors>
    <author>Тодоров Олександр Болеславович</author>
  </authors>
  <commentList>
    <comment ref="J8" authorId="0" shapeId="0">
      <text>
        <r>
          <rPr>
            <sz val="9"/>
            <color indexed="81"/>
            <rFont val="Tahoma"/>
            <family val="2"/>
            <charset val="204"/>
          </rPr>
          <t>У випадку недотримання контрольних показників по кошторису, ці показники будуть автоматично виділені червоним шрифтом</t>
        </r>
      </text>
    </comment>
    <comment ref="F11" authorId="0" shapeId="0">
      <text>
        <r>
          <rPr>
            <sz val="9"/>
            <color indexed="81"/>
            <rFont val="Tahoma"/>
            <family val="2"/>
            <charset val="204"/>
          </rPr>
          <t>У випадку перевищення граничної вартості проекту за кошти держбюджету, ця клітинка автоматично буде підсвічена червоним кольором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Більшість заголовків у колонках з розрахунком витрат можна змінювати, для точного найменування розрахункових одиниць (наприклад </t>
        </r>
        <r>
          <rPr>
            <b/>
            <sz val="9"/>
            <color indexed="81"/>
            <rFont val="Tahoma"/>
            <family val="2"/>
            <charset val="204"/>
          </rPr>
          <t>Кількіість днів</t>
        </r>
        <r>
          <rPr>
            <sz val="9"/>
            <color indexed="81"/>
            <rFont val="Tahoma"/>
            <family val="2"/>
            <charset val="204"/>
          </rPr>
          <t xml:space="preserve"> або </t>
        </r>
        <r>
          <rPr>
            <b/>
            <sz val="9"/>
            <color indexed="81"/>
            <rFont val="Tahoma"/>
            <family val="2"/>
            <charset val="204"/>
          </rPr>
          <t>Кількість місяців</t>
        </r>
        <r>
          <rPr>
            <sz val="9"/>
            <color indexed="81"/>
            <rFont val="Tahoma"/>
            <family val="2"/>
            <charset val="204"/>
          </rPr>
          <t>)</t>
        </r>
      </text>
    </comment>
  </commentList>
</comments>
</file>

<file path=xl/comments2.xml><?xml version="1.0" encoding="utf-8"?>
<comments xmlns="http://schemas.openxmlformats.org/spreadsheetml/2006/main">
  <authors>
    <author>Тодоров Олександр Болеславович</author>
  </authors>
  <commentList>
    <comment ref="J8" authorId="0" shapeId="0">
      <text>
        <r>
          <rPr>
            <sz val="9"/>
            <color indexed="81"/>
            <rFont val="Tahoma"/>
            <family val="2"/>
            <charset val="204"/>
          </rPr>
          <t>У випадку недотримання контрольних показників по кошторису, ці показники будуть автоматично виділені червоним шрифтом</t>
        </r>
      </text>
    </comment>
    <comment ref="F11" authorId="0" shapeId="0">
      <text>
        <r>
          <rPr>
            <sz val="9"/>
            <color indexed="81"/>
            <rFont val="Tahoma"/>
            <family val="2"/>
            <charset val="204"/>
          </rPr>
          <t>У випадку перевищення граничної вартості проекту за кошти держбюджету, ця клітинка автоматично буде підсвічена червоним кольором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Більшість заголовків у колонках з розрахунком витрат можна змінювати, для точного найменування розрахункових одиниць (наприклад </t>
        </r>
        <r>
          <rPr>
            <b/>
            <sz val="9"/>
            <color indexed="81"/>
            <rFont val="Tahoma"/>
            <family val="2"/>
            <charset val="204"/>
          </rPr>
          <t>Кількіість днів</t>
        </r>
        <r>
          <rPr>
            <sz val="9"/>
            <color indexed="81"/>
            <rFont val="Tahoma"/>
            <family val="2"/>
            <charset val="204"/>
          </rPr>
          <t xml:space="preserve"> або </t>
        </r>
        <r>
          <rPr>
            <b/>
            <sz val="9"/>
            <color indexed="81"/>
            <rFont val="Tahoma"/>
            <family val="2"/>
            <charset val="204"/>
          </rPr>
          <t>Кількість місяців</t>
        </r>
        <r>
          <rPr>
            <sz val="9"/>
            <color indexed="81"/>
            <rFont val="Tahoma"/>
            <family val="2"/>
            <charset val="204"/>
          </rPr>
          <t>)</t>
        </r>
      </text>
    </comment>
  </commentList>
</comments>
</file>

<file path=xl/comments3.xml><?xml version="1.0" encoding="utf-8"?>
<comments xmlns="http://schemas.openxmlformats.org/spreadsheetml/2006/main">
  <authors>
    <author>Тодоров Олександр Болеславович</author>
  </authors>
  <commentList>
    <comment ref="J8" authorId="0" shapeId="0">
      <text>
        <r>
          <rPr>
            <sz val="9"/>
            <color indexed="81"/>
            <rFont val="Tahoma"/>
            <family val="2"/>
            <charset val="204"/>
          </rPr>
          <t>У випадку недотримання контрольних показників по кошторису, ці показники будуть автоматично виділені червоним шрифтом</t>
        </r>
      </text>
    </comment>
    <comment ref="F11" authorId="0" shapeId="0">
      <text>
        <r>
          <rPr>
            <sz val="9"/>
            <color indexed="81"/>
            <rFont val="Tahoma"/>
            <family val="2"/>
            <charset val="204"/>
          </rPr>
          <t>У випадку перевищення граничної вартості проекту за кошти держбюджету, ця клітинка автоматично буде підсвічена червоним кольором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Більшість заголовків у колонках з розрахунком витрат можна змінювати, для точного найменування розрахункових одиниць (наприклад </t>
        </r>
        <r>
          <rPr>
            <b/>
            <sz val="9"/>
            <color indexed="81"/>
            <rFont val="Tahoma"/>
            <family val="2"/>
            <charset val="204"/>
          </rPr>
          <t>Кількіість днів</t>
        </r>
        <r>
          <rPr>
            <sz val="9"/>
            <color indexed="81"/>
            <rFont val="Tahoma"/>
            <family val="2"/>
            <charset val="204"/>
          </rPr>
          <t xml:space="preserve"> або </t>
        </r>
        <r>
          <rPr>
            <b/>
            <sz val="9"/>
            <color indexed="81"/>
            <rFont val="Tahoma"/>
            <family val="2"/>
            <charset val="204"/>
          </rPr>
          <t>Кількість місяців</t>
        </r>
        <r>
          <rPr>
            <sz val="9"/>
            <color indexed="81"/>
            <rFont val="Tahoma"/>
            <family val="2"/>
            <charset val="204"/>
          </rPr>
          <t>)</t>
        </r>
      </text>
    </comment>
  </commentList>
</comments>
</file>

<file path=xl/comments4.xml><?xml version="1.0" encoding="utf-8"?>
<comments xmlns="http://schemas.openxmlformats.org/spreadsheetml/2006/main">
  <authors>
    <author>Тодоров Олександр Болеславович</author>
  </authors>
  <commentList>
    <comment ref="J8" authorId="0" shapeId="0">
      <text>
        <r>
          <rPr>
            <sz val="9"/>
            <color indexed="81"/>
            <rFont val="Tahoma"/>
            <family val="2"/>
            <charset val="204"/>
          </rPr>
          <t>У випадку недотримання контрольних показників по кошторису, ці показники будуть автоматично виділені червоним шрифтом</t>
        </r>
      </text>
    </comment>
    <comment ref="F11" authorId="0" shapeId="0">
      <text>
        <r>
          <rPr>
            <sz val="9"/>
            <color indexed="81"/>
            <rFont val="Tahoma"/>
            <family val="2"/>
            <charset val="204"/>
          </rPr>
          <t>У випадку перевищення граничної вартості проекту за кошти держбюджету, ця клітинка автоматично буде підсвічена червоним кольором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Більшість заголовків у колонках з розрахунком витрат можна змінювати, для точного найменування розрахункових одиниць (наприклад </t>
        </r>
        <r>
          <rPr>
            <b/>
            <sz val="9"/>
            <color indexed="81"/>
            <rFont val="Tahoma"/>
            <family val="2"/>
            <charset val="204"/>
          </rPr>
          <t>Кількіість днів</t>
        </r>
        <r>
          <rPr>
            <sz val="9"/>
            <color indexed="81"/>
            <rFont val="Tahoma"/>
            <family val="2"/>
            <charset val="204"/>
          </rPr>
          <t xml:space="preserve"> або </t>
        </r>
        <r>
          <rPr>
            <b/>
            <sz val="9"/>
            <color indexed="81"/>
            <rFont val="Tahoma"/>
            <family val="2"/>
            <charset val="204"/>
          </rPr>
          <t>Кількість місяців</t>
        </r>
        <r>
          <rPr>
            <sz val="9"/>
            <color indexed="81"/>
            <rFont val="Tahoma"/>
            <family val="2"/>
            <charset val="204"/>
          </rPr>
          <t>)</t>
        </r>
      </text>
    </comment>
  </commentList>
</comments>
</file>

<file path=xl/comments5.xml><?xml version="1.0" encoding="utf-8"?>
<comments xmlns="http://schemas.openxmlformats.org/spreadsheetml/2006/main">
  <authors>
    <author>Тодоров Олександр Болеславович</author>
  </authors>
  <commentList>
    <comment ref="J8" authorId="0" shapeId="0">
      <text>
        <r>
          <rPr>
            <sz val="9"/>
            <color indexed="81"/>
            <rFont val="Tahoma"/>
            <family val="2"/>
            <charset val="204"/>
          </rPr>
          <t>У випадку недотримання контрольних показників по кошторису, ці показники будуть автоматично виділені червоним шрифтом</t>
        </r>
      </text>
    </comment>
    <comment ref="F11" authorId="0" shapeId="0">
      <text>
        <r>
          <rPr>
            <sz val="9"/>
            <color indexed="81"/>
            <rFont val="Tahoma"/>
            <family val="2"/>
            <charset val="204"/>
          </rPr>
          <t>У випадку перевищення граничної вартості проекту за кошти держбюджету, ця клітинка автоматично буде підсвічена червоним кольором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Більшість заголовків у колонках з розрахунком витрат можна змінювати, для точного найменування розрахункових одиниць (наприклад </t>
        </r>
        <r>
          <rPr>
            <b/>
            <sz val="9"/>
            <color indexed="81"/>
            <rFont val="Tahoma"/>
            <family val="2"/>
            <charset val="204"/>
          </rPr>
          <t>Кількіість днів</t>
        </r>
        <r>
          <rPr>
            <sz val="9"/>
            <color indexed="81"/>
            <rFont val="Tahoma"/>
            <family val="2"/>
            <charset val="204"/>
          </rPr>
          <t xml:space="preserve"> або </t>
        </r>
        <r>
          <rPr>
            <b/>
            <sz val="9"/>
            <color indexed="81"/>
            <rFont val="Tahoma"/>
            <family val="2"/>
            <charset val="204"/>
          </rPr>
          <t>Кількість місяців</t>
        </r>
        <r>
          <rPr>
            <sz val="9"/>
            <color indexed="81"/>
            <rFont val="Tahoma"/>
            <family val="2"/>
            <charset val="204"/>
          </rPr>
          <t>)</t>
        </r>
      </text>
    </comment>
  </commentList>
</comments>
</file>

<file path=xl/comments6.xml><?xml version="1.0" encoding="utf-8"?>
<comments xmlns="http://schemas.openxmlformats.org/spreadsheetml/2006/main">
  <authors>
    <author>Тодоров Олександр Болеславович</author>
  </authors>
  <commentList>
    <comment ref="J8" authorId="0" shapeId="0">
      <text>
        <r>
          <rPr>
            <sz val="9"/>
            <color indexed="81"/>
            <rFont val="Tahoma"/>
            <family val="2"/>
            <charset val="204"/>
          </rPr>
          <t>У випадку недотримання контрольних показників по кошторису, ці показники будуть автоматично виділені червоним шрифтом</t>
        </r>
      </text>
    </comment>
    <comment ref="F11" authorId="0" shapeId="0">
      <text>
        <r>
          <rPr>
            <sz val="9"/>
            <color indexed="81"/>
            <rFont val="Tahoma"/>
            <family val="2"/>
            <charset val="204"/>
          </rPr>
          <t>У випадку перевищення граничної вартості проекту за кошти держбюджету, ця клітинка автоматично буде підсвічена червоним кольором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Більшість заголовків у колонках з розрахунком витрат можна змінювати, для точного найменування розрахункових одиниць (наприклад </t>
        </r>
        <r>
          <rPr>
            <b/>
            <sz val="9"/>
            <color indexed="81"/>
            <rFont val="Tahoma"/>
            <family val="2"/>
            <charset val="204"/>
          </rPr>
          <t>Кількіість днів</t>
        </r>
        <r>
          <rPr>
            <sz val="9"/>
            <color indexed="81"/>
            <rFont val="Tahoma"/>
            <family val="2"/>
            <charset val="204"/>
          </rPr>
          <t xml:space="preserve"> або </t>
        </r>
        <r>
          <rPr>
            <b/>
            <sz val="9"/>
            <color indexed="81"/>
            <rFont val="Tahoma"/>
            <family val="2"/>
            <charset val="204"/>
          </rPr>
          <t>Кількість місяців</t>
        </r>
        <r>
          <rPr>
            <sz val="9"/>
            <color indexed="81"/>
            <rFont val="Tahoma"/>
            <family val="2"/>
            <charset val="204"/>
          </rPr>
          <t>)</t>
        </r>
      </text>
    </comment>
  </commentList>
</comments>
</file>

<file path=xl/comments7.xml><?xml version="1.0" encoding="utf-8"?>
<comments xmlns="http://schemas.openxmlformats.org/spreadsheetml/2006/main">
  <authors>
    <author>Тодоров Олександр Болеславович</author>
  </authors>
  <commentList>
    <comment ref="J8" authorId="0" shapeId="0">
      <text>
        <r>
          <rPr>
            <sz val="9"/>
            <color indexed="81"/>
            <rFont val="Tahoma"/>
            <family val="2"/>
            <charset val="204"/>
          </rPr>
          <t>У випадку недотримання контрольних показників по кошторису, ці показники будуть автоматично виділені червоним шрифтом</t>
        </r>
      </text>
    </comment>
    <comment ref="F11" authorId="0" shapeId="0">
      <text>
        <r>
          <rPr>
            <sz val="9"/>
            <color indexed="81"/>
            <rFont val="Tahoma"/>
            <family val="2"/>
            <charset val="204"/>
          </rPr>
          <t>У випадку перевищення граничної вартості проекту за кошти держбюджету, ця клітинка автоматично буде підсвічена червоним кольором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Більшість заголовків у колонках з розрахунком витрат можна змінювати, для точного найменування розрахункових одиниць (наприклад </t>
        </r>
        <r>
          <rPr>
            <b/>
            <sz val="9"/>
            <color indexed="81"/>
            <rFont val="Tahoma"/>
            <family val="2"/>
            <charset val="204"/>
          </rPr>
          <t>Кількіість днів</t>
        </r>
        <r>
          <rPr>
            <sz val="9"/>
            <color indexed="81"/>
            <rFont val="Tahoma"/>
            <family val="2"/>
            <charset val="204"/>
          </rPr>
          <t xml:space="preserve"> або </t>
        </r>
        <r>
          <rPr>
            <b/>
            <sz val="9"/>
            <color indexed="81"/>
            <rFont val="Tahoma"/>
            <family val="2"/>
            <charset val="204"/>
          </rPr>
          <t>Кількість місяців</t>
        </r>
        <r>
          <rPr>
            <sz val="9"/>
            <color indexed="81"/>
            <rFont val="Tahoma"/>
            <family val="2"/>
            <charset val="204"/>
          </rPr>
          <t>)</t>
        </r>
      </text>
    </comment>
  </commentList>
</comments>
</file>

<file path=xl/comments8.xml><?xml version="1.0" encoding="utf-8"?>
<comments xmlns="http://schemas.openxmlformats.org/spreadsheetml/2006/main">
  <authors>
    <author>Тодоров Олександр Болеславович</author>
  </authors>
  <commentList>
    <comment ref="J8" authorId="0" shapeId="0">
      <text>
        <r>
          <rPr>
            <sz val="9"/>
            <color indexed="81"/>
            <rFont val="Tahoma"/>
            <family val="2"/>
            <charset val="204"/>
          </rPr>
          <t>У випадку недотримання контрольних показників по кошторису, ці показники будуть автоматично виділені червоним шрифтом</t>
        </r>
      </text>
    </comment>
    <comment ref="F11" authorId="0" shapeId="0">
      <text>
        <r>
          <rPr>
            <sz val="9"/>
            <color indexed="81"/>
            <rFont val="Tahoma"/>
            <family val="2"/>
            <charset val="204"/>
          </rPr>
          <t>У випадку перевищення граничної вартості проекту за кошти держбюджету, ця клітинка автоматично буде підсвічена червоним кольором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Більшість заголовків у колонках з розрахунком витрат можна змінювати, для точного найменування розрахункових одиниць (наприклад </t>
        </r>
        <r>
          <rPr>
            <b/>
            <sz val="9"/>
            <color indexed="81"/>
            <rFont val="Tahoma"/>
            <family val="2"/>
            <charset val="204"/>
          </rPr>
          <t>Кількіість днів</t>
        </r>
        <r>
          <rPr>
            <sz val="9"/>
            <color indexed="81"/>
            <rFont val="Tahoma"/>
            <family val="2"/>
            <charset val="204"/>
          </rPr>
          <t xml:space="preserve"> або </t>
        </r>
        <r>
          <rPr>
            <b/>
            <sz val="9"/>
            <color indexed="81"/>
            <rFont val="Tahoma"/>
            <family val="2"/>
            <charset val="204"/>
          </rPr>
          <t>Кількість місяців</t>
        </r>
        <r>
          <rPr>
            <sz val="9"/>
            <color indexed="81"/>
            <rFont val="Tahoma"/>
            <family val="2"/>
            <charset val="204"/>
          </rPr>
          <t>)</t>
        </r>
      </text>
    </comment>
  </commentList>
</comments>
</file>

<file path=xl/comments9.xml><?xml version="1.0" encoding="utf-8"?>
<comments xmlns="http://schemas.openxmlformats.org/spreadsheetml/2006/main">
  <authors>
    <author>Тодоров Олександр Болеславович</author>
  </authors>
  <commentList>
    <comment ref="J8" authorId="0" shapeId="0">
      <text>
        <r>
          <rPr>
            <sz val="9"/>
            <color indexed="81"/>
            <rFont val="Tahoma"/>
            <family val="2"/>
            <charset val="204"/>
          </rPr>
          <t>У випадку недотримання контрольних показників по кошторису, ці показники будуть автоматично виділені червоним шрифтом</t>
        </r>
      </text>
    </comment>
    <comment ref="F11" authorId="0" shapeId="0">
      <text>
        <r>
          <rPr>
            <sz val="9"/>
            <color indexed="81"/>
            <rFont val="Tahoma"/>
            <family val="2"/>
            <charset val="204"/>
          </rPr>
          <t>У випадку перевищення граничної вартості проекту за кошти держбюджету, ця клітинка автоматично буде підсвічена червоним кольором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Більшість заголовків у колонках з розрахунком витрат можна змінювати, для точного найменування розрахункових одиниць (наприклад </t>
        </r>
        <r>
          <rPr>
            <b/>
            <sz val="9"/>
            <color indexed="81"/>
            <rFont val="Tahoma"/>
            <family val="2"/>
            <charset val="204"/>
          </rPr>
          <t>Кількіість днів</t>
        </r>
        <r>
          <rPr>
            <sz val="9"/>
            <color indexed="81"/>
            <rFont val="Tahoma"/>
            <family val="2"/>
            <charset val="204"/>
          </rPr>
          <t xml:space="preserve"> або </t>
        </r>
        <r>
          <rPr>
            <b/>
            <sz val="9"/>
            <color indexed="81"/>
            <rFont val="Tahoma"/>
            <family val="2"/>
            <charset val="204"/>
          </rPr>
          <t>Кількість місяців</t>
        </r>
        <r>
          <rPr>
            <sz val="9"/>
            <color indexed="81"/>
            <rFont val="Tahoma"/>
            <family val="2"/>
            <charset val="204"/>
          </rPr>
          <t>)</t>
        </r>
      </text>
    </comment>
  </commentList>
</comments>
</file>

<file path=xl/sharedStrings.xml><?xml version="1.0" encoding="utf-8"?>
<sst xmlns="http://schemas.openxmlformats.org/spreadsheetml/2006/main" count="1595" uniqueCount="84">
  <si>
    <t>КОШТОРИС ВИТРАТ</t>
  </si>
  <si>
    <t xml:space="preserve">необхідних для виконання (реалізації) проектів, на які надається фінансова підтримка за рахунок коштів державного бюджету для надання соціальної послуги </t>
  </si>
  <si>
    <t>(найменування громадського об'єднання)</t>
  </si>
  <si>
    <t>(назва програми (проекту, заходу))</t>
  </si>
  <si>
    <t>№ з/п</t>
  </si>
  <si>
    <t>Стаття витрат</t>
  </si>
  <si>
    <t>Розрахунок витрат</t>
  </si>
  <si>
    <t>Сума коштів державного бюджету, грн</t>
  </si>
  <si>
    <t>Загальна сума коштів, грн</t>
  </si>
  <si>
    <t>УСЬОГО витрат за кошторисом</t>
  </si>
  <si>
    <t>Прямі витрати</t>
  </si>
  <si>
    <t>Оплата праці основного та допоміжного персоналу, який безпосередньо залучений до надання соціальної послуги</t>
  </si>
  <si>
    <t>Посадовий оклад за місяць (день), грн</t>
  </si>
  <si>
    <t>Інші виплати за місяць (день), грн</t>
  </si>
  <si>
    <t>Кількість відпрацьо-ваних місяців (днів)</t>
  </si>
  <si>
    <t>х</t>
  </si>
  <si>
    <t>Усього за статтею</t>
  </si>
  <si>
    <t>Єдиний внесок на загальнообов’язкове державне соціальне страхування із заробітної плати основного та допоміжного персоналу, який безпосередньо залучений до надання послуги</t>
  </si>
  <si>
    <t>Сума оплати праці, грн</t>
  </si>
  <si>
    <t>Відсоток</t>
  </si>
  <si>
    <t>Предмети, матеріали, обладнання та інвентар (у тому числі м’який інвентар та спецодяг), що використовуються для надання соціальної послуги</t>
  </si>
  <si>
    <t>Кількість одиниць, шт.</t>
  </si>
  <si>
    <t>Вартість за одиницю, грн</t>
  </si>
  <si>
    <t>Медикаменти та перев'язувальні матеріали</t>
  </si>
  <si>
    <t>Оплата продуктів харчування для одержувачів послуги</t>
  </si>
  <si>
    <t>Кількість осіб</t>
  </si>
  <si>
    <t xml:space="preserve">Кількість днів (разів) </t>
  </si>
  <si>
    <t>Вартість за день (раз), грн</t>
  </si>
  <si>
    <t>Транспортні витрати, необхідні для надання соціальної послуги</t>
  </si>
  <si>
    <t>Кількість одиниць (літрів, осіб)</t>
  </si>
  <si>
    <t>Кількість днів (раз)</t>
  </si>
  <si>
    <t>Амортизація спеціального обладнання</t>
  </si>
  <si>
    <t> Кількість днів (раз)</t>
  </si>
  <si>
    <t>Вартість одиниці за день (раз) використа-ння, грн</t>
  </si>
  <si>
    <t>Ремонт та обслуговування спеціального обладнання</t>
  </si>
  <si>
    <t>х </t>
  </si>
  <si>
    <t>Кількість одиниць</t>
  </si>
  <si>
    <t>Оплата праці (матеріальне заохочення) адміністративного та управлінського, а також господарського та обслуговуючого персоналу</t>
  </si>
  <si>
    <t>Єдиний внесок на загальнообов’язкове державне соціальне страхування із заробітної плати адміністративного та управлінського, а також господарського та обслуговуючого персоналу</t>
  </si>
  <si>
    <t>Предмети, матеріали, обладнання та інвентар для забезпечення адміністративних потреб</t>
  </si>
  <si>
    <t>Роботи та послуги для забезпечення адміністративних потреб</t>
  </si>
  <si>
    <t>Витрати на відрядження працівників</t>
  </si>
  <si>
    <t>Кількість працівни-ків, осіб.</t>
  </si>
  <si>
    <t>Кількість днів</t>
  </si>
  <si>
    <t>Вартість за день, грн</t>
  </si>
  <si>
    <t xml:space="preserve">Оренда та обслуговування нежитлових приміщень в яких громадське об’єднання провадить свою статутну діяльність </t>
  </si>
  <si>
    <r>
      <t>Кількість м</t>
    </r>
    <r>
      <rPr>
        <sz val="10"/>
        <color theme="1"/>
        <rFont val="Calibri"/>
        <family val="2"/>
        <charset val="204"/>
        <scheme val="minor"/>
      </rPr>
      <t>²</t>
    </r>
  </si>
  <si>
    <t>Вартість оренди за м², грн</t>
  </si>
  <si>
    <t>Оплата комунальних послуг у межах середніх норм споживання щодо приміщень, в яких громадське об’єднання провадить свою статутну діяльність (розписати за видами)</t>
  </si>
  <si>
    <t>Кількість спожитих послуг (Гкал/міс, кВт/міс, м³/міс)</t>
  </si>
  <si>
    <t>Кількість місяців</t>
  </si>
  <si>
    <t>Тариф, грн</t>
  </si>
  <si>
    <t>Амортизація необоротних активів адміністративного призначення</t>
  </si>
  <si>
    <t xml:space="preserve">Усього за статтею </t>
  </si>
  <si>
    <t>Ремонт та обслуговування обладнання адміністративного призначення</t>
  </si>
  <si>
    <t>Витрати на оплату послуг зв’язку (у тому числі пошта, телефон, інтернет)</t>
  </si>
  <si>
    <t>Кількість одиниць (хв, шт.)</t>
  </si>
  <si>
    <t> х</t>
  </si>
  <si>
    <t>Транспортні витрати для забезпечення адміністративних потреб</t>
  </si>
  <si>
    <t>Керівник або уповноважена особа громадського об'єднання</t>
  </si>
  <si>
    <t>(підпис)</t>
  </si>
  <si>
    <t>(ініціали та прізвище)</t>
  </si>
  <si>
    <t xml:space="preserve">Головний бухгалтер (бухгалтер) громадського об'єднання </t>
  </si>
  <si>
    <t>Вартість за день (раз, літр), грн</t>
  </si>
  <si>
    <r>
      <t xml:space="preserve">Відсоток власного внеску </t>
    </r>
    <r>
      <rPr>
        <sz val="11"/>
        <color theme="1"/>
        <rFont val="Calibri"/>
        <family val="2"/>
        <charset val="204"/>
        <scheme val="minor"/>
      </rPr>
      <t>(частка власного внеску має складати не менше 15% від загальної суми проекту)</t>
    </r>
  </si>
  <si>
    <r>
      <t xml:space="preserve">Відсоток адміністративних витрат від суми оплати праці та ЄСВ </t>
    </r>
    <r>
      <rPr>
        <sz val="11"/>
        <color theme="1"/>
        <rFont val="Calibri"/>
        <family val="2"/>
        <charset val="204"/>
        <scheme val="minor"/>
      </rPr>
      <t>(не більше 15%)</t>
    </r>
  </si>
  <si>
    <t>Гранична вартість проекту за кошти з держбюджету (грн)</t>
  </si>
  <si>
    <t>Інші витрати, які підтверджені відповідними документами (перелік витрат)</t>
  </si>
  <si>
    <t>Адміністративні витрати **</t>
  </si>
  <si>
    <t>Супутні роботи та послуги, які закуповуються для надання соціальної послуги</t>
  </si>
  <si>
    <t>Власний внесок організації, грн*</t>
  </si>
  <si>
    <t>* Власний внесок організації (співфінансування проекту) може здійснюватись лише у грошовому вигляді. Кошти власного внеску організації (співфінансування проекту) можуть спрямовуватись лише на виконання (реалізацію) проекту (розділ 1 кошторису витрат «Прямі витрати»).</t>
  </si>
  <si>
    <t xml:space="preserve">** Відповідно до пункту 10 Порядку регулювання тарифів на соціальні послуги, затвердженого постановою Кабінету Міністрів України від 01.06.2020 № 428, адміністративні витрати включаються до тарифу на соціальну послугу в розмірі 15 відсотків витрат на оплату праці працівників, які безпосередньо надають таку послугу.
Якщо адміністративні витрати менші за встановлений в абзаці першому цього пункту розмір, вони включаються до тарифу на соціальну послугу в розмірі, що не перевищує фактичного розміру адміністративних витрат.
</t>
  </si>
  <si>
    <t>Контрольні показники</t>
  </si>
  <si>
    <t>Граничне значення для розрахунку</t>
  </si>
  <si>
    <t>«009.1 Підтримане проживання осіб похилого віку та осіб з інвалідністю»</t>
  </si>
  <si>
    <t>«015.3 Денний догляд»</t>
  </si>
  <si>
    <t>«015.1 Догляд вдома»</t>
  </si>
  <si>
    <t>«019.0 Натуральна допомога»</t>
  </si>
  <si>
    <t>«022.0 Переклад жестовою мовою»</t>
  </si>
  <si>
    <t>«013.0 Соціальна адаптація»</t>
  </si>
  <si>
    <t>«011.0 Соціальний супровід при працевлаштуванні та на робочому місці»</t>
  </si>
  <si>
    <t>«010.1 Соціальний супровід сімей/осіб, які перебувають у складних життєвих обставинах»</t>
  </si>
  <si>
    <t>«021.0 Фізичний супровід осіб з інвалідністю, які мають порушення опорно-рухового апарату та пересуваються на кріслах колісних, з інтелектуальними, сенсорними, фізичними, моторними, психічними та поведінковими порушеннями»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</si>
</sst>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0" fillId="0" borderId="10" xfId="0" applyBorder="1"/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top"/>
    </xf>
    <xf numFmtId="4" fontId="6" fillId="0" borderId="3" xfId="0" applyNumberFormat="1" applyFont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0" fontId="0" fillId="0" borderId="10" xfId="0" applyBorder="1" applyAlignment="1"/>
    <xf numFmtId="4" fontId="3" fillId="0" borderId="3" xfId="0" applyNumberFormat="1" applyFont="1" applyBorder="1" applyAlignment="1">
      <alignment horizontal="center" vertical="center" wrapText="1"/>
    </xf>
    <xf numFmtId="10" fontId="0" fillId="0" borderId="13" xfId="0" applyNumberFormat="1" applyBorder="1" applyAlignment="1">
      <alignment vertical="top"/>
    </xf>
    <xf numFmtId="10" fontId="0" fillId="0" borderId="13" xfId="0" applyNumberFormat="1" applyBorder="1"/>
    <xf numFmtId="0" fontId="0" fillId="0" borderId="0" xfId="0"/>
    <xf numFmtId="0" fontId="6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top"/>
    </xf>
    <xf numFmtId="0" fontId="0" fillId="0" borderId="10" xfId="0" applyBorder="1"/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vertical="top"/>
    </xf>
    <xf numFmtId="4" fontId="0" fillId="0" borderId="13" xfId="0" applyNumberFormat="1" applyBorder="1"/>
    <xf numFmtId="0" fontId="0" fillId="0" borderId="0" xfId="0" applyAlignment="1">
      <alignment vertical="top"/>
    </xf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10" xfId="0" applyBorder="1"/>
    <xf numFmtId="0" fontId="6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14" xfId="0" applyBorder="1" applyAlignment="1">
      <alignment vertical="top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top" wrapText="1"/>
    </xf>
    <xf numFmtId="0" fontId="3" fillId="0" borderId="3" xfId="0" applyFont="1" applyBorder="1" applyAlignment="1" applyProtection="1">
      <alignment vertical="center" wrapText="1"/>
      <protection locked="0"/>
    </xf>
    <xf numFmtId="4" fontId="3" fillId="0" borderId="3" xfId="0" applyNumberFormat="1" applyFont="1" applyBorder="1" applyAlignment="1" applyProtection="1">
      <alignment horizontal="center" vertical="center" wrapText="1"/>
      <protection locked="0"/>
    </xf>
    <xf numFmtId="10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" fontId="3" fillId="0" borderId="3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 applyAlignment="1"/>
    <xf numFmtId="0" fontId="0" fillId="0" borderId="0" xfId="0"/>
    <xf numFmtId="0" fontId="6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center"/>
    </xf>
    <xf numFmtId="0" fontId="0" fillId="0" borderId="10" xfId="0" applyBorder="1"/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vertical="top"/>
    </xf>
    <xf numFmtId="0" fontId="9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0" fontId="0" fillId="0" borderId="0" xfId="0"/>
    <xf numFmtId="0" fontId="9" fillId="0" borderId="0" xfId="0" applyFont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 wrapText="1"/>
    </xf>
    <xf numFmtId="0" fontId="0" fillId="0" borderId="6" xfId="0" applyBorder="1" applyAlignment="1">
      <alignment vertical="top"/>
    </xf>
    <xf numFmtId="0" fontId="0" fillId="0" borderId="0" xfId="0" applyAlignment="1">
      <alignment vertical="top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0" xfId="0" applyBorder="1"/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top"/>
    </xf>
    <xf numFmtId="0" fontId="10" fillId="0" borderId="1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/>
    </xf>
    <xf numFmtId="0" fontId="2" fillId="0" borderId="1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>
      <alignment horizontal="center" vertical="top"/>
    </xf>
    <xf numFmtId="0" fontId="10" fillId="0" borderId="14" xfId="0" applyFont="1" applyBorder="1" applyAlignment="1">
      <alignment horizontal="center"/>
    </xf>
    <xf numFmtId="0" fontId="1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center" wrapText="1"/>
      <protection locked="0"/>
    </xf>
    <xf numFmtId="0" fontId="0" fillId="0" borderId="13" xfId="0" applyFont="1" applyBorder="1" applyAlignment="1">
      <alignment horizontal="left" vertical="center" wrapText="1"/>
    </xf>
  </cellXfs>
  <cellStyles count="1">
    <cellStyle name="Звичайний" xfId="0" builtinId="0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M244"/>
  <sheetViews>
    <sheetView tabSelected="1" view="pageBreakPreview" zoomScale="120" zoomScaleNormal="100" zoomScaleSheetLayoutView="120" workbookViewId="0">
      <selection activeCell="G1" sqref="G1:H1"/>
    </sheetView>
  </sheetViews>
  <sheetFormatPr defaultRowHeight="15" outlineLevelRow="1" x14ac:dyDescent="0.25"/>
  <cols>
    <col min="1" max="1" width="4.5703125" style="51" customWidth="1"/>
    <col min="2" max="2" width="19.7109375" style="51" customWidth="1"/>
    <col min="3" max="3" width="9.7109375" style="51" customWidth="1"/>
    <col min="4" max="4" width="9.140625" style="51"/>
    <col min="5" max="5" width="10.5703125" style="51" customWidth="1"/>
    <col min="6" max="6" width="12.7109375" style="51" customWidth="1"/>
    <col min="7" max="7" width="12.85546875" style="51" customWidth="1"/>
    <col min="8" max="8" width="13.140625" style="51" customWidth="1"/>
    <col min="9" max="9" width="9.140625" style="51"/>
    <col min="10" max="10" width="24.42578125" style="51" customWidth="1"/>
    <col min="11" max="12" width="23.85546875" style="51" customWidth="1"/>
    <col min="13" max="13" width="15" style="51" customWidth="1"/>
    <col min="14" max="16384" width="9.140625" style="51"/>
  </cols>
  <sheetData>
    <row r="1" spans="1:13" ht="24.75" customHeight="1" x14ac:dyDescent="0.25">
      <c r="A1" s="41"/>
      <c r="B1" s="41"/>
      <c r="C1" s="41"/>
      <c r="D1" s="41"/>
      <c r="E1" s="41"/>
      <c r="F1" s="42"/>
      <c r="G1" s="93"/>
      <c r="H1" s="93"/>
      <c r="I1" s="62"/>
      <c r="J1" s="62"/>
    </row>
    <row r="2" spans="1:13" ht="18.75" x14ac:dyDescent="0.25">
      <c r="A2" s="94" t="s">
        <v>0</v>
      </c>
      <c r="B2" s="94"/>
      <c r="C2" s="94"/>
      <c r="D2" s="94"/>
      <c r="E2" s="94"/>
      <c r="F2" s="94"/>
      <c r="G2" s="94"/>
      <c r="H2" s="94"/>
      <c r="I2" s="62"/>
      <c r="J2" s="62"/>
    </row>
    <row r="3" spans="1:13" ht="57.75" customHeight="1" x14ac:dyDescent="0.25">
      <c r="A3" s="95" t="s">
        <v>1</v>
      </c>
      <c r="B3" s="95"/>
      <c r="C3" s="95"/>
      <c r="D3" s="95"/>
      <c r="E3" s="95"/>
      <c r="F3" s="95"/>
      <c r="G3" s="95"/>
      <c r="H3" s="95"/>
      <c r="I3" s="62"/>
      <c r="J3" s="62"/>
    </row>
    <row r="4" spans="1:13" ht="35.25" customHeight="1" x14ac:dyDescent="0.3">
      <c r="A4" s="96" t="s">
        <v>76</v>
      </c>
      <c r="B4" s="96"/>
      <c r="C4" s="96"/>
      <c r="D4" s="96"/>
      <c r="E4" s="96"/>
      <c r="F4" s="96"/>
      <c r="G4" s="96"/>
      <c r="H4" s="96"/>
      <c r="I4" s="62"/>
      <c r="J4" s="62"/>
    </row>
    <row r="5" spans="1:13" ht="38.25" customHeight="1" thickBot="1" x14ac:dyDescent="0.35">
      <c r="A5" s="90"/>
      <c r="B5" s="90"/>
      <c r="C5" s="90"/>
      <c r="D5" s="90"/>
      <c r="E5" s="90"/>
      <c r="F5" s="90"/>
      <c r="G5" s="90"/>
      <c r="H5" s="90"/>
      <c r="I5" s="62"/>
      <c r="J5" s="62"/>
    </row>
    <row r="6" spans="1:13" ht="21" customHeight="1" x14ac:dyDescent="0.25">
      <c r="A6" s="89" t="s">
        <v>2</v>
      </c>
      <c r="B6" s="89"/>
      <c r="C6" s="89"/>
      <c r="D6" s="89"/>
      <c r="E6" s="89"/>
      <c r="F6" s="89"/>
      <c r="G6" s="89"/>
      <c r="H6" s="89"/>
      <c r="I6" s="62"/>
      <c r="J6" s="62"/>
    </row>
    <row r="7" spans="1:13" ht="35.25" customHeight="1" thickBot="1" x14ac:dyDescent="0.35">
      <c r="A7" s="90"/>
      <c r="B7" s="90"/>
      <c r="C7" s="90"/>
      <c r="D7" s="90"/>
      <c r="E7" s="90"/>
      <c r="F7" s="90"/>
      <c r="G7" s="90"/>
      <c r="H7" s="90"/>
      <c r="I7" s="62"/>
      <c r="J7" s="62"/>
    </row>
    <row r="8" spans="1:13" ht="28.5" customHeight="1" thickBot="1" x14ac:dyDescent="0.3">
      <c r="A8" s="91" t="s">
        <v>3</v>
      </c>
      <c r="B8" s="91"/>
      <c r="C8" s="91"/>
      <c r="D8" s="91"/>
      <c r="E8" s="91"/>
      <c r="F8" s="91"/>
      <c r="G8" s="91"/>
      <c r="H8" s="91"/>
      <c r="I8" s="50"/>
      <c r="J8" s="92" t="s">
        <v>73</v>
      </c>
      <c r="K8" s="92"/>
      <c r="L8" s="92"/>
      <c r="M8" s="92"/>
    </row>
    <row r="9" spans="1:13" ht="77.25" customHeight="1" thickBot="1" x14ac:dyDescent="0.3">
      <c r="A9" s="3" t="s">
        <v>4</v>
      </c>
      <c r="B9" s="4" t="s">
        <v>5</v>
      </c>
      <c r="C9" s="81" t="s">
        <v>6</v>
      </c>
      <c r="D9" s="82"/>
      <c r="E9" s="83"/>
      <c r="F9" s="4" t="s">
        <v>7</v>
      </c>
      <c r="G9" s="4" t="s">
        <v>70</v>
      </c>
      <c r="H9" s="4" t="s">
        <v>8</v>
      </c>
      <c r="I9" s="20"/>
      <c r="J9" s="85" t="s">
        <v>64</v>
      </c>
      <c r="K9" s="85" t="s">
        <v>65</v>
      </c>
      <c r="L9" s="97" t="s">
        <v>74</v>
      </c>
      <c r="M9" s="97" t="s">
        <v>66</v>
      </c>
    </row>
    <row r="10" spans="1:13" ht="20.25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20"/>
      <c r="J10" s="85"/>
      <c r="K10" s="85"/>
      <c r="L10" s="97"/>
      <c r="M10" s="97"/>
    </row>
    <row r="11" spans="1:13" ht="16.5" thickBot="1" x14ac:dyDescent="0.3">
      <c r="A11" s="86" t="s">
        <v>9</v>
      </c>
      <c r="B11" s="87"/>
      <c r="C11" s="87"/>
      <c r="D11" s="87"/>
      <c r="E11" s="88"/>
      <c r="F11" s="19">
        <f>F12+F140</f>
        <v>0</v>
      </c>
      <c r="G11" s="19">
        <f>G12+G140</f>
        <v>0</v>
      </c>
      <c r="H11" s="19">
        <f>H12+H140</f>
        <v>0</v>
      </c>
      <c r="I11" s="59"/>
      <c r="J11" s="22" t="e">
        <f>G11/H11</f>
        <v>#DIV/0!</v>
      </c>
      <c r="K11" s="23" t="e">
        <f>H140/(H29+H46)</f>
        <v>#DIV/0!</v>
      </c>
      <c r="L11" s="23">
        <v>0.15</v>
      </c>
      <c r="M11" s="32">
        <v>500000</v>
      </c>
    </row>
    <row r="12" spans="1:13" ht="15.75" thickBot="1" x14ac:dyDescent="0.3">
      <c r="A12" s="5">
        <v>1</v>
      </c>
      <c r="B12" s="81" t="s">
        <v>10</v>
      </c>
      <c r="C12" s="82"/>
      <c r="D12" s="82"/>
      <c r="E12" s="83"/>
      <c r="F12" s="19">
        <f>F29+F46+F64+F75+F94+F108+F116+F121+F127+F139</f>
        <v>0</v>
      </c>
      <c r="G12" s="19">
        <f t="shared" ref="G12:H12" si="0">G29+G46+G64+G75+G94+G108+G116+G121+G127+G139</f>
        <v>0</v>
      </c>
      <c r="H12" s="19">
        <f t="shared" si="0"/>
        <v>0</v>
      </c>
      <c r="I12" s="84"/>
      <c r="J12" s="67"/>
    </row>
    <row r="13" spans="1:13" ht="90" thickBot="1" x14ac:dyDescent="0.3">
      <c r="A13" s="71">
        <v>1</v>
      </c>
      <c r="B13" s="7" t="s">
        <v>11</v>
      </c>
      <c r="C13" s="46" t="s">
        <v>12</v>
      </c>
      <c r="D13" s="46" t="s">
        <v>13</v>
      </c>
      <c r="E13" s="46" t="s">
        <v>14</v>
      </c>
      <c r="F13" s="8" t="s">
        <v>15</v>
      </c>
      <c r="G13" s="8" t="s">
        <v>15</v>
      </c>
      <c r="H13" s="8" t="s">
        <v>15</v>
      </c>
      <c r="I13" s="84"/>
      <c r="J13" s="67"/>
    </row>
    <row r="14" spans="1:13" ht="15.75" outlineLevel="1" thickBot="1" x14ac:dyDescent="0.3">
      <c r="A14" s="72"/>
      <c r="B14" s="43"/>
      <c r="C14" s="44"/>
      <c r="D14" s="44"/>
      <c r="E14" s="44"/>
      <c r="F14" s="21">
        <f>H14-G14</f>
        <v>0</v>
      </c>
      <c r="G14" s="44"/>
      <c r="H14" s="21">
        <f>(C14+D14)*E14</f>
        <v>0</v>
      </c>
      <c r="I14" s="59"/>
      <c r="J14" s="54"/>
    </row>
    <row r="15" spans="1:13" ht="15.75" outlineLevel="1" thickBot="1" x14ac:dyDescent="0.3">
      <c r="A15" s="72"/>
      <c r="B15" s="43"/>
      <c r="C15" s="44"/>
      <c r="D15" s="44"/>
      <c r="E15" s="44"/>
      <c r="F15" s="21">
        <f t="shared" ref="F15:F28" si="1">H15-G15</f>
        <v>0</v>
      </c>
      <c r="G15" s="44"/>
      <c r="H15" s="21">
        <f t="shared" ref="H15:H28" si="2">(C15+D15)*E15</f>
        <v>0</v>
      </c>
      <c r="I15" s="59"/>
      <c r="J15" s="54"/>
    </row>
    <row r="16" spans="1:13" ht="15.75" outlineLevel="1" thickBot="1" x14ac:dyDescent="0.3">
      <c r="A16" s="72"/>
      <c r="B16" s="43"/>
      <c r="C16" s="44"/>
      <c r="D16" s="44"/>
      <c r="E16" s="44"/>
      <c r="F16" s="21">
        <f t="shared" si="1"/>
        <v>0</v>
      </c>
      <c r="G16" s="44"/>
      <c r="H16" s="21">
        <f t="shared" si="2"/>
        <v>0</v>
      </c>
      <c r="I16" s="59"/>
      <c r="J16" s="54"/>
    </row>
    <row r="17" spans="1:10" ht="15.75" outlineLevel="1" thickBot="1" x14ac:dyDescent="0.3">
      <c r="A17" s="72"/>
      <c r="B17" s="43"/>
      <c r="C17" s="44"/>
      <c r="D17" s="44"/>
      <c r="E17" s="44"/>
      <c r="F17" s="21">
        <f t="shared" si="1"/>
        <v>0</v>
      </c>
      <c r="G17" s="44"/>
      <c r="H17" s="21">
        <f t="shared" si="2"/>
        <v>0</v>
      </c>
      <c r="I17" s="59"/>
      <c r="J17" s="54"/>
    </row>
    <row r="18" spans="1:10" ht="15.75" outlineLevel="1" thickBot="1" x14ac:dyDescent="0.3">
      <c r="A18" s="72"/>
      <c r="B18" s="43"/>
      <c r="C18" s="44"/>
      <c r="D18" s="44"/>
      <c r="E18" s="44"/>
      <c r="F18" s="21">
        <f t="shared" si="1"/>
        <v>0</v>
      </c>
      <c r="G18" s="44"/>
      <c r="H18" s="21">
        <f t="shared" si="2"/>
        <v>0</v>
      </c>
      <c r="I18" s="59"/>
      <c r="J18" s="54"/>
    </row>
    <row r="19" spans="1:10" ht="15.75" outlineLevel="1" thickBot="1" x14ac:dyDescent="0.3">
      <c r="A19" s="72"/>
      <c r="B19" s="43"/>
      <c r="C19" s="44"/>
      <c r="D19" s="44"/>
      <c r="E19" s="44"/>
      <c r="F19" s="21">
        <f t="shared" si="1"/>
        <v>0</v>
      </c>
      <c r="G19" s="44"/>
      <c r="H19" s="21">
        <f t="shared" si="2"/>
        <v>0</v>
      </c>
      <c r="I19" s="59"/>
      <c r="J19" s="54"/>
    </row>
    <row r="20" spans="1:10" ht="15.75" outlineLevel="1" thickBot="1" x14ac:dyDescent="0.3">
      <c r="A20" s="72"/>
      <c r="B20" s="43"/>
      <c r="C20" s="44"/>
      <c r="D20" s="44"/>
      <c r="E20" s="44"/>
      <c r="F20" s="21">
        <f t="shared" si="1"/>
        <v>0</v>
      </c>
      <c r="G20" s="44"/>
      <c r="H20" s="21">
        <f t="shared" si="2"/>
        <v>0</v>
      </c>
      <c r="I20" s="59"/>
      <c r="J20" s="54"/>
    </row>
    <row r="21" spans="1:10" ht="15.75" outlineLevel="1" thickBot="1" x14ac:dyDescent="0.3">
      <c r="A21" s="72"/>
      <c r="B21" s="43"/>
      <c r="C21" s="44"/>
      <c r="D21" s="44"/>
      <c r="E21" s="44"/>
      <c r="F21" s="21">
        <f t="shared" si="1"/>
        <v>0</v>
      </c>
      <c r="G21" s="44"/>
      <c r="H21" s="21">
        <f t="shared" si="2"/>
        <v>0</v>
      </c>
      <c r="I21" s="59"/>
      <c r="J21" s="54"/>
    </row>
    <row r="22" spans="1:10" ht="15.75" outlineLevel="1" thickBot="1" x14ac:dyDescent="0.3">
      <c r="A22" s="72"/>
      <c r="B22" s="43"/>
      <c r="C22" s="44"/>
      <c r="D22" s="44"/>
      <c r="E22" s="44"/>
      <c r="F22" s="21">
        <f t="shared" si="1"/>
        <v>0</v>
      </c>
      <c r="G22" s="44"/>
      <c r="H22" s="21">
        <f t="shared" si="2"/>
        <v>0</v>
      </c>
      <c r="I22" s="59"/>
      <c r="J22" s="54"/>
    </row>
    <row r="23" spans="1:10" ht="15.75" outlineLevel="1" thickBot="1" x14ac:dyDescent="0.3">
      <c r="A23" s="72"/>
      <c r="B23" s="43"/>
      <c r="C23" s="44"/>
      <c r="D23" s="44"/>
      <c r="E23" s="44"/>
      <c r="F23" s="21">
        <f t="shared" si="1"/>
        <v>0</v>
      </c>
      <c r="G23" s="44"/>
      <c r="H23" s="21">
        <f t="shared" si="2"/>
        <v>0</v>
      </c>
      <c r="I23" s="59"/>
      <c r="J23" s="54"/>
    </row>
    <row r="24" spans="1:10" ht="15.75" outlineLevel="1" thickBot="1" x14ac:dyDescent="0.3">
      <c r="A24" s="72"/>
      <c r="B24" s="43"/>
      <c r="C24" s="44"/>
      <c r="D24" s="44"/>
      <c r="E24" s="44"/>
      <c r="F24" s="21">
        <f t="shared" si="1"/>
        <v>0</v>
      </c>
      <c r="G24" s="44"/>
      <c r="H24" s="21">
        <f t="shared" si="2"/>
        <v>0</v>
      </c>
      <c r="I24" s="59"/>
      <c r="J24" s="54"/>
    </row>
    <row r="25" spans="1:10" ht="15.75" outlineLevel="1" thickBot="1" x14ac:dyDescent="0.3">
      <c r="A25" s="72"/>
      <c r="B25" s="43"/>
      <c r="C25" s="44"/>
      <c r="D25" s="44"/>
      <c r="E25" s="44"/>
      <c r="F25" s="21">
        <f t="shared" si="1"/>
        <v>0</v>
      </c>
      <c r="G25" s="44"/>
      <c r="H25" s="21">
        <f t="shared" si="2"/>
        <v>0</v>
      </c>
      <c r="I25" s="59"/>
      <c r="J25" s="54"/>
    </row>
    <row r="26" spans="1:10" ht="15.75" outlineLevel="1" thickBot="1" x14ac:dyDescent="0.3">
      <c r="A26" s="72"/>
      <c r="B26" s="43"/>
      <c r="C26" s="44"/>
      <c r="D26" s="44"/>
      <c r="E26" s="44"/>
      <c r="F26" s="21">
        <f t="shared" si="1"/>
        <v>0</v>
      </c>
      <c r="G26" s="44"/>
      <c r="H26" s="21">
        <f t="shared" si="2"/>
        <v>0</v>
      </c>
      <c r="I26" s="59"/>
      <c r="J26" s="54"/>
    </row>
    <row r="27" spans="1:10" ht="15.75" outlineLevel="1" thickBot="1" x14ac:dyDescent="0.3">
      <c r="A27" s="72"/>
      <c r="B27" s="43"/>
      <c r="C27" s="44"/>
      <c r="D27" s="44"/>
      <c r="E27" s="44"/>
      <c r="F27" s="21">
        <f t="shared" si="1"/>
        <v>0</v>
      </c>
      <c r="G27" s="44"/>
      <c r="H27" s="21">
        <f t="shared" si="2"/>
        <v>0</v>
      </c>
      <c r="I27" s="59"/>
      <c r="J27" s="54"/>
    </row>
    <row r="28" spans="1:10" ht="15.75" outlineLevel="1" thickBot="1" x14ac:dyDescent="0.3">
      <c r="A28" s="72"/>
      <c r="B28" s="43"/>
      <c r="C28" s="44"/>
      <c r="D28" s="44"/>
      <c r="E28" s="44"/>
      <c r="F28" s="21">
        <f t="shared" si="1"/>
        <v>0</v>
      </c>
      <c r="G28" s="44"/>
      <c r="H28" s="21">
        <f t="shared" si="2"/>
        <v>0</v>
      </c>
      <c r="I28" s="79"/>
      <c r="J28" s="80"/>
    </row>
    <row r="29" spans="1:10" ht="15.75" thickBot="1" x14ac:dyDescent="0.3">
      <c r="A29" s="77"/>
      <c r="B29" s="9" t="s">
        <v>16</v>
      </c>
      <c r="C29" s="8"/>
      <c r="D29" s="8"/>
      <c r="E29" s="10"/>
      <c r="F29" s="18">
        <f>SUM(F14:F28)</f>
        <v>0</v>
      </c>
      <c r="G29" s="18">
        <f t="shared" ref="G29:H29" si="3">SUM(G14:G28)</f>
        <v>0</v>
      </c>
      <c r="H29" s="18">
        <f t="shared" si="3"/>
        <v>0</v>
      </c>
      <c r="I29" s="78"/>
      <c r="J29" s="62"/>
    </row>
    <row r="30" spans="1:10" ht="141" thickBot="1" x14ac:dyDescent="0.3">
      <c r="A30" s="71">
        <v>2</v>
      </c>
      <c r="B30" s="7" t="s">
        <v>17</v>
      </c>
      <c r="C30" s="8" t="s">
        <v>18</v>
      </c>
      <c r="D30" s="8" t="s">
        <v>15</v>
      </c>
      <c r="E30" s="8" t="s">
        <v>19</v>
      </c>
      <c r="F30" s="8" t="s">
        <v>15</v>
      </c>
      <c r="G30" s="8" t="s">
        <v>15</v>
      </c>
      <c r="H30" s="8" t="s">
        <v>15</v>
      </c>
      <c r="I30" s="74"/>
      <c r="J30" s="75"/>
    </row>
    <row r="31" spans="1:10" ht="15.75" outlineLevel="1" thickBot="1" x14ac:dyDescent="0.3">
      <c r="A31" s="72"/>
      <c r="B31" s="43"/>
      <c r="C31" s="21">
        <f>H14</f>
        <v>0</v>
      </c>
      <c r="D31" s="21"/>
      <c r="E31" s="45"/>
      <c r="F31" s="21">
        <f t="shared" ref="F31:F45" si="4">H31-G31</f>
        <v>0</v>
      </c>
      <c r="G31" s="44"/>
      <c r="H31" s="21">
        <f>C31*E31</f>
        <v>0</v>
      </c>
      <c r="I31" s="52"/>
      <c r="J31" s="53"/>
    </row>
    <row r="32" spans="1:10" ht="15.75" outlineLevel="1" thickBot="1" x14ac:dyDescent="0.3">
      <c r="A32" s="72"/>
      <c r="B32" s="43"/>
      <c r="C32" s="21">
        <f t="shared" ref="C32:C45" si="5">H15</f>
        <v>0</v>
      </c>
      <c r="D32" s="21"/>
      <c r="E32" s="45"/>
      <c r="F32" s="21">
        <f t="shared" si="4"/>
        <v>0</v>
      </c>
      <c r="G32" s="44"/>
      <c r="H32" s="21">
        <f t="shared" ref="H32:H45" si="6">C32*E32</f>
        <v>0</v>
      </c>
      <c r="I32" s="52"/>
      <c r="J32" s="53"/>
    </row>
    <row r="33" spans="1:10" ht="15.75" outlineLevel="1" thickBot="1" x14ac:dyDescent="0.3">
      <c r="A33" s="72"/>
      <c r="B33" s="43"/>
      <c r="C33" s="21">
        <f t="shared" si="5"/>
        <v>0</v>
      </c>
      <c r="D33" s="21"/>
      <c r="E33" s="45"/>
      <c r="F33" s="21">
        <f t="shared" si="4"/>
        <v>0</v>
      </c>
      <c r="G33" s="44"/>
      <c r="H33" s="21">
        <f t="shared" si="6"/>
        <v>0</v>
      </c>
      <c r="I33" s="52"/>
      <c r="J33" s="53"/>
    </row>
    <row r="34" spans="1:10" ht="15.75" outlineLevel="1" thickBot="1" x14ac:dyDescent="0.3">
      <c r="A34" s="72"/>
      <c r="B34" s="43"/>
      <c r="C34" s="21">
        <f t="shared" si="5"/>
        <v>0</v>
      </c>
      <c r="D34" s="21"/>
      <c r="E34" s="45"/>
      <c r="F34" s="21">
        <f t="shared" si="4"/>
        <v>0</v>
      </c>
      <c r="G34" s="44"/>
      <c r="H34" s="21">
        <f t="shared" si="6"/>
        <v>0</v>
      </c>
      <c r="I34" s="52"/>
      <c r="J34" s="53"/>
    </row>
    <row r="35" spans="1:10" ht="15.75" outlineLevel="1" thickBot="1" x14ac:dyDescent="0.3">
      <c r="A35" s="72"/>
      <c r="B35" s="43"/>
      <c r="C35" s="21">
        <f t="shared" si="5"/>
        <v>0</v>
      </c>
      <c r="D35" s="21"/>
      <c r="E35" s="45"/>
      <c r="F35" s="21">
        <f t="shared" si="4"/>
        <v>0</v>
      </c>
      <c r="G35" s="44"/>
      <c r="H35" s="21">
        <f t="shared" si="6"/>
        <v>0</v>
      </c>
      <c r="I35" s="52"/>
      <c r="J35" s="53"/>
    </row>
    <row r="36" spans="1:10" ht="15.75" outlineLevel="1" thickBot="1" x14ac:dyDescent="0.3">
      <c r="A36" s="72"/>
      <c r="B36" s="43"/>
      <c r="C36" s="21">
        <f t="shared" si="5"/>
        <v>0</v>
      </c>
      <c r="D36" s="21"/>
      <c r="E36" s="45"/>
      <c r="F36" s="21">
        <f t="shared" si="4"/>
        <v>0</v>
      </c>
      <c r="G36" s="44"/>
      <c r="H36" s="21">
        <f t="shared" si="6"/>
        <v>0</v>
      </c>
      <c r="I36" s="52"/>
      <c r="J36" s="53"/>
    </row>
    <row r="37" spans="1:10" ht="15.75" outlineLevel="1" thickBot="1" x14ac:dyDescent="0.3">
      <c r="A37" s="72"/>
      <c r="B37" s="43"/>
      <c r="C37" s="21">
        <f t="shared" si="5"/>
        <v>0</v>
      </c>
      <c r="D37" s="21"/>
      <c r="E37" s="45"/>
      <c r="F37" s="21">
        <f t="shared" si="4"/>
        <v>0</v>
      </c>
      <c r="G37" s="44"/>
      <c r="H37" s="21">
        <f t="shared" si="6"/>
        <v>0</v>
      </c>
      <c r="I37" s="52"/>
      <c r="J37" s="53"/>
    </row>
    <row r="38" spans="1:10" ht="15.75" outlineLevel="1" thickBot="1" x14ac:dyDescent="0.3">
      <c r="A38" s="72"/>
      <c r="B38" s="43"/>
      <c r="C38" s="21">
        <f t="shared" si="5"/>
        <v>0</v>
      </c>
      <c r="D38" s="21"/>
      <c r="E38" s="45"/>
      <c r="F38" s="21">
        <f t="shared" si="4"/>
        <v>0</v>
      </c>
      <c r="G38" s="44"/>
      <c r="H38" s="21">
        <f t="shared" si="6"/>
        <v>0</v>
      </c>
      <c r="I38" s="52"/>
      <c r="J38" s="53"/>
    </row>
    <row r="39" spans="1:10" ht="15.75" outlineLevel="1" thickBot="1" x14ac:dyDescent="0.3">
      <c r="A39" s="72"/>
      <c r="B39" s="43"/>
      <c r="C39" s="21">
        <f t="shared" si="5"/>
        <v>0</v>
      </c>
      <c r="D39" s="21"/>
      <c r="E39" s="45"/>
      <c r="F39" s="21">
        <f t="shared" si="4"/>
        <v>0</v>
      </c>
      <c r="G39" s="44"/>
      <c r="H39" s="21">
        <f t="shared" si="6"/>
        <v>0</v>
      </c>
      <c r="I39" s="52"/>
      <c r="J39" s="53"/>
    </row>
    <row r="40" spans="1:10" ht="15.75" outlineLevel="1" thickBot="1" x14ac:dyDescent="0.3">
      <c r="A40" s="72"/>
      <c r="B40" s="43"/>
      <c r="C40" s="21">
        <f t="shared" si="5"/>
        <v>0</v>
      </c>
      <c r="D40" s="21"/>
      <c r="E40" s="45"/>
      <c r="F40" s="21">
        <f t="shared" si="4"/>
        <v>0</v>
      </c>
      <c r="G40" s="44"/>
      <c r="H40" s="21">
        <f t="shared" si="6"/>
        <v>0</v>
      </c>
      <c r="I40" s="52"/>
      <c r="J40" s="53"/>
    </row>
    <row r="41" spans="1:10" ht="15.75" outlineLevel="1" thickBot="1" x14ac:dyDescent="0.3">
      <c r="A41" s="72"/>
      <c r="B41" s="43"/>
      <c r="C41" s="21">
        <f t="shared" si="5"/>
        <v>0</v>
      </c>
      <c r="D41" s="21"/>
      <c r="E41" s="45"/>
      <c r="F41" s="21">
        <f t="shared" si="4"/>
        <v>0</v>
      </c>
      <c r="G41" s="44"/>
      <c r="H41" s="21">
        <f t="shared" si="6"/>
        <v>0</v>
      </c>
      <c r="I41" s="52"/>
      <c r="J41" s="53"/>
    </row>
    <row r="42" spans="1:10" ht="15.75" outlineLevel="1" thickBot="1" x14ac:dyDescent="0.3">
      <c r="A42" s="72"/>
      <c r="B42" s="43"/>
      <c r="C42" s="21">
        <f t="shared" si="5"/>
        <v>0</v>
      </c>
      <c r="D42" s="21"/>
      <c r="E42" s="45"/>
      <c r="F42" s="21">
        <f t="shared" si="4"/>
        <v>0</v>
      </c>
      <c r="G42" s="44"/>
      <c r="H42" s="21">
        <f t="shared" si="6"/>
        <v>0</v>
      </c>
      <c r="I42" s="52"/>
      <c r="J42" s="53"/>
    </row>
    <row r="43" spans="1:10" ht="15.75" outlineLevel="1" thickBot="1" x14ac:dyDescent="0.3">
      <c r="A43" s="72"/>
      <c r="B43" s="43"/>
      <c r="C43" s="21">
        <f t="shared" si="5"/>
        <v>0</v>
      </c>
      <c r="D43" s="21"/>
      <c r="E43" s="45"/>
      <c r="F43" s="21">
        <f t="shared" si="4"/>
        <v>0</v>
      </c>
      <c r="G43" s="44"/>
      <c r="H43" s="21">
        <f t="shared" si="6"/>
        <v>0</v>
      </c>
      <c r="I43" s="52"/>
      <c r="J43" s="53"/>
    </row>
    <row r="44" spans="1:10" ht="15.75" outlineLevel="1" thickBot="1" x14ac:dyDescent="0.3">
      <c r="A44" s="72"/>
      <c r="B44" s="43"/>
      <c r="C44" s="21">
        <f t="shared" si="5"/>
        <v>0</v>
      </c>
      <c r="D44" s="21"/>
      <c r="E44" s="45"/>
      <c r="F44" s="21">
        <f t="shared" si="4"/>
        <v>0</v>
      </c>
      <c r="G44" s="44"/>
      <c r="H44" s="21">
        <f t="shared" si="6"/>
        <v>0</v>
      </c>
      <c r="I44" s="52"/>
      <c r="J44" s="53"/>
    </row>
    <row r="45" spans="1:10" ht="15.75" outlineLevel="1" thickBot="1" x14ac:dyDescent="0.3">
      <c r="A45" s="72"/>
      <c r="B45" s="43"/>
      <c r="C45" s="21">
        <f t="shared" si="5"/>
        <v>0</v>
      </c>
      <c r="D45" s="21"/>
      <c r="E45" s="45"/>
      <c r="F45" s="21">
        <f t="shared" si="4"/>
        <v>0</v>
      </c>
      <c r="G45" s="44"/>
      <c r="H45" s="21">
        <f t="shared" si="6"/>
        <v>0</v>
      </c>
      <c r="I45" s="74"/>
      <c r="J45" s="75"/>
    </row>
    <row r="46" spans="1:10" ht="15.75" thickBot="1" x14ac:dyDescent="0.3">
      <c r="A46" s="77"/>
      <c r="B46" s="9" t="s">
        <v>16</v>
      </c>
      <c r="C46" s="8"/>
      <c r="D46" s="8"/>
      <c r="E46" s="10"/>
      <c r="F46" s="18">
        <f>SUM(F31:F45)</f>
        <v>0</v>
      </c>
      <c r="G46" s="18">
        <f t="shared" ref="G46:H46" si="7">SUM(G31:G45)</f>
        <v>0</v>
      </c>
      <c r="H46" s="18">
        <f t="shared" si="7"/>
        <v>0</v>
      </c>
      <c r="I46" s="74"/>
      <c r="J46" s="75"/>
    </row>
    <row r="47" spans="1:10" ht="90" thickBot="1" x14ac:dyDescent="0.3">
      <c r="A47" s="71">
        <v>3</v>
      </c>
      <c r="B47" s="7" t="s">
        <v>20</v>
      </c>
      <c r="C47" s="46" t="s">
        <v>21</v>
      </c>
      <c r="D47" s="8" t="s">
        <v>15</v>
      </c>
      <c r="E47" s="46" t="s">
        <v>22</v>
      </c>
      <c r="F47" s="8" t="s">
        <v>15</v>
      </c>
      <c r="G47" s="8" t="s">
        <v>15</v>
      </c>
      <c r="H47" s="8" t="s">
        <v>15</v>
      </c>
      <c r="I47" s="78"/>
      <c r="J47" s="62"/>
    </row>
    <row r="48" spans="1:10" ht="15.75" outlineLevel="1" thickBot="1" x14ac:dyDescent="0.3">
      <c r="A48" s="72"/>
      <c r="B48" s="43"/>
      <c r="C48" s="44"/>
      <c r="D48" s="21"/>
      <c r="E48" s="44"/>
      <c r="F48" s="21">
        <f t="shared" ref="F48:F63" si="8">H48-G48</f>
        <v>0</v>
      </c>
      <c r="G48" s="44"/>
      <c r="H48" s="21">
        <f t="shared" ref="H48:H63" si="9">C48*E48</f>
        <v>0</v>
      </c>
      <c r="I48" s="56"/>
    </row>
    <row r="49" spans="1:10" ht="15.75" outlineLevel="1" thickBot="1" x14ac:dyDescent="0.3">
      <c r="A49" s="72"/>
      <c r="B49" s="43"/>
      <c r="C49" s="44"/>
      <c r="D49" s="21"/>
      <c r="E49" s="44"/>
      <c r="F49" s="21">
        <f t="shared" si="8"/>
        <v>0</v>
      </c>
      <c r="G49" s="44"/>
      <c r="H49" s="21">
        <f t="shared" si="9"/>
        <v>0</v>
      </c>
      <c r="I49" s="56"/>
    </row>
    <row r="50" spans="1:10" ht="15.75" outlineLevel="1" thickBot="1" x14ac:dyDescent="0.3">
      <c r="A50" s="72"/>
      <c r="B50" s="43"/>
      <c r="C50" s="44"/>
      <c r="D50" s="21"/>
      <c r="E50" s="44"/>
      <c r="F50" s="21">
        <f t="shared" si="8"/>
        <v>0</v>
      </c>
      <c r="G50" s="44"/>
      <c r="H50" s="21">
        <f t="shared" si="9"/>
        <v>0</v>
      </c>
      <c r="I50" s="56"/>
    </row>
    <row r="51" spans="1:10" ht="15.75" outlineLevel="1" thickBot="1" x14ac:dyDescent="0.3">
      <c r="A51" s="72"/>
      <c r="B51" s="43"/>
      <c r="C51" s="44"/>
      <c r="D51" s="21"/>
      <c r="E51" s="44"/>
      <c r="F51" s="21">
        <f t="shared" si="8"/>
        <v>0</v>
      </c>
      <c r="G51" s="44"/>
      <c r="H51" s="21">
        <f t="shared" si="9"/>
        <v>0</v>
      </c>
      <c r="I51" s="56"/>
    </row>
    <row r="52" spans="1:10" ht="15.75" outlineLevel="1" thickBot="1" x14ac:dyDescent="0.3">
      <c r="A52" s="72"/>
      <c r="B52" s="43"/>
      <c r="C52" s="44"/>
      <c r="D52" s="21"/>
      <c r="E52" s="44"/>
      <c r="F52" s="21">
        <f t="shared" si="8"/>
        <v>0</v>
      </c>
      <c r="G52" s="44"/>
      <c r="H52" s="21">
        <f t="shared" si="9"/>
        <v>0</v>
      </c>
      <c r="I52" s="56"/>
    </row>
    <row r="53" spans="1:10" ht="15.75" outlineLevel="1" thickBot="1" x14ac:dyDescent="0.3">
      <c r="A53" s="72"/>
      <c r="B53" s="43"/>
      <c r="C53" s="44"/>
      <c r="D53" s="21"/>
      <c r="E53" s="44"/>
      <c r="F53" s="21">
        <f t="shared" si="8"/>
        <v>0</v>
      </c>
      <c r="G53" s="44"/>
      <c r="H53" s="21">
        <f t="shared" si="9"/>
        <v>0</v>
      </c>
      <c r="I53" s="56"/>
    </row>
    <row r="54" spans="1:10" ht="15.75" outlineLevel="1" thickBot="1" x14ac:dyDescent="0.3">
      <c r="A54" s="72"/>
      <c r="B54" s="43"/>
      <c r="C54" s="44"/>
      <c r="D54" s="21"/>
      <c r="E54" s="44"/>
      <c r="F54" s="21">
        <f t="shared" si="8"/>
        <v>0</v>
      </c>
      <c r="G54" s="44"/>
      <c r="H54" s="21">
        <f t="shared" si="9"/>
        <v>0</v>
      </c>
      <c r="I54" s="56"/>
    </row>
    <row r="55" spans="1:10" ht="15.75" outlineLevel="1" thickBot="1" x14ac:dyDescent="0.3">
      <c r="A55" s="72"/>
      <c r="B55" s="43"/>
      <c r="C55" s="44"/>
      <c r="D55" s="21"/>
      <c r="E55" s="44"/>
      <c r="F55" s="21">
        <f t="shared" si="8"/>
        <v>0</v>
      </c>
      <c r="G55" s="44"/>
      <c r="H55" s="21">
        <f t="shared" si="9"/>
        <v>0</v>
      </c>
      <c r="I55" s="56"/>
    </row>
    <row r="56" spans="1:10" ht="15.75" outlineLevel="1" thickBot="1" x14ac:dyDescent="0.3">
      <c r="A56" s="72"/>
      <c r="B56" s="43"/>
      <c r="C56" s="44"/>
      <c r="D56" s="21"/>
      <c r="E56" s="44"/>
      <c r="F56" s="21">
        <f t="shared" si="8"/>
        <v>0</v>
      </c>
      <c r="G56" s="44"/>
      <c r="H56" s="21">
        <f t="shared" si="9"/>
        <v>0</v>
      </c>
      <c r="I56" s="56"/>
    </row>
    <row r="57" spans="1:10" ht="15.75" outlineLevel="1" thickBot="1" x14ac:dyDescent="0.3">
      <c r="A57" s="72"/>
      <c r="B57" s="43"/>
      <c r="C57" s="44"/>
      <c r="D57" s="21"/>
      <c r="E57" s="44"/>
      <c r="F57" s="21">
        <f t="shared" si="8"/>
        <v>0</v>
      </c>
      <c r="G57" s="44"/>
      <c r="H57" s="21">
        <f t="shared" si="9"/>
        <v>0</v>
      </c>
      <c r="I57" s="56"/>
    </row>
    <row r="58" spans="1:10" ht="15.75" outlineLevel="1" thickBot="1" x14ac:dyDescent="0.3">
      <c r="A58" s="72"/>
      <c r="B58" s="43"/>
      <c r="C58" s="44"/>
      <c r="D58" s="21"/>
      <c r="E58" s="44"/>
      <c r="F58" s="21">
        <f t="shared" si="8"/>
        <v>0</v>
      </c>
      <c r="G58" s="44"/>
      <c r="H58" s="21">
        <f t="shared" si="9"/>
        <v>0</v>
      </c>
      <c r="I58" s="56"/>
    </row>
    <row r="59" spans="1:10" ht="15.75" outlineLevel="1" thickBot="1" x14ac:dyDescent="0.3">
      <c r="A59" s="72"/>
      <c r="B59" s="43"/>
      <c r="C59" s="44"/>
      <c r="D59" s="21"/>
      <c r="E59" s="44"/>
      <c r="F59" s="21">
        <f t="shared" si="8"/>
        <v>0</v>
      </c>
      <c r="G59" s="44"/>
      <c r="H59" s="21">
        <f t="shared" si="9"/>
        <v>0</v>
      </c>
      <c r="I59" s="56"/>
    </row>
    <row r="60" spans="1:10" ht="15.75" outlineLevel="1" thickBot="1" x14ac:dyDescent="0.3">
      <c r="A60" s="72"/>
      <c r="B60" s="43"/>
      <c r="C60" s="44"/>
      <c r="D60" s="21"/>
      <c r="E60" s="44"/>
      <c r="F60" s="21">
        <f t="shared" si="8"/>
        <v>0</v>
      </c>
      <c r="G60" s="44"/>
      <c r="H60" s="21">
        <f t="shared" si="9"/>
        <v>0</v>
      </c>
      <c r="I60" s="56"/>
    </row>
    <row r="61" spans="1:10" ht="15.75" outlineLevel="1" thickBot="1" x14ac:dyDescent="0.3">
      <c r="A61" s="72"/>
      <c r="B61" s="43"/>
      <c r="C61" s="44"/>
      <c r="D61" s="21"/>
      <c r="E61" s="44"/>
      <c r="F61" s="21">
        <f t="shared" si="8"/>
        <v>0</v>
      </c>
      <c r="G61" s="44"/>
      <c r="H61" s="21">
        <f t="shared" si="9"/>
        <v>0</v>
      </c>
      <c r="I61" s="56"/>
    </row>
    <row r="62" spans="1:10" ht="15.75" outlineLevel="1" thickBot="1" x14ac:dyDescent="0.3">
      <c r="A62" s="72"/>
      <c r="B62" s="43"/>
      <c r="C62" s="44"/>
      <c r="D62" s="21"/>
      <c r="E62" s="44"/>
      <c r="F62" s="21">
        <f t="shared" si="8"/>
        <v>0</v>
      </c>
      <c r="G62" s="44"/>
      <c r="H62" s="21">
        <f t="shared" si="9"/>
        <v>0</v>
      </c>
      <c r="I62" s="56"/>
    </row>
    <row r="63" spans="1:10" ht="15.75" outlineLevel="1" thickBot="1" x14ac:dyDescent="0.3">
      <c r="A63" s="72"/>
      <c r="B63" s="43"/>
      <c r="C63" s="44"/>
      <c r="D63" s="21"/>
      <c r="E63" s="44"/>
      <c r="F63" s="21">
        <f t="shared" si="8"/>
        <v>0</v>
      </c>
      <c r="G63" s="44"/>
      <c r="H63" s="21">
        <f t="shared" si="9"/>
        <v>0</v>
      </c>
      <c r="I63" s="78"/>
      <c r="J63" s="62"/>
    </row>
    <row r="64" spans="1:10" ht="15.75" thickBot="1" x14ac:dyDescent="0.3">
      <c r="A64" s="77"/>
      <c r="B64" s="9" t="s">
        <v>16</v>
      </c>
      <c r="C64" s="8"/>
      <c r="D64" s="8"/>
      <c r="E64" s="8"/>
      <c r="F64" s="18">
        <f>SUM(F48:F63)</f>
        <v>0</v>
      </c>
      <c r="G64" s="18">
        <f t="shared" ref="G64:H64" si="10">SUM(G48:G63)</f>
        <v>0</v>
      </c>
      <c r="H64" s="18">
        <f t="shared" si="10"/>
        <v>0</v>
      </c>
      <c r="I64" s="78"/>
      <c r="J64" s="62"/>
    </row>
    <row r="65" spans="1:10" ht="39" thickBot="1" x14ac:dyDescent="0.3">
      <c r="A65" s="71">
        <v>4</v>
      </c>
      <c r="B65" s="7" t="s">
        <v>23</v>
      </c>
      <c r="C65" s="46" t="s">
        <v>21</v>
      </c>
      <c r="D65" s="8" t="s">
        <v>15</v>
      </c>
      <c r="E65" s="46" t="s">
        <v>22</v>
      </c>
      <c r="F65" s="8" t="s">
        <v>15</v>
      </c>
      <c r="G65" s="8" t="s">
        <v>15</v>
      </c>
      <c r="H65" s="8" t="s">
        <v>15</v>
      </c>
      <c r="I65" s="78"/>
      <c r="J65" s="62"/>
    </row>
    <row r="66" spans="1:10" ht="15.75" outlineLevel="1" thickBot="1" x14ac:dyDescent="0.3">
      <c r="A66" s="72"/>
      <c r="B66" s="43"/>
      <c r="C66" s="44"/>
      <c r="D66" s="21"/>
      <c r="E66" s="44"/>
      <c r="F66" s="21">
        <f t="shared" ref="F66:F74" si="11">H66-G66</f>
        <v>0</v>
      </c>
      <c r="G66" s="44"/>
      <c r="H66" s="21">
        <f>C66*E66</f>
        <v>0</v>
      </c>
      <c r="I66" s="56"/>
    </row>
    <row r="67" spans="1:10" ht="15.75" outlineLevel="1" thickBot="1" x14ac:dyDescent="0.3">
      <c r="A67" s="72"/>
      <c r="B67" s="43"/>
      <c r="C67" s="44"/>
      <c r="D67" s="21"/>
      <c r="E67" s="44"/>
      <c r="F67" s="21">
        <f t="shared" si="11"/>
        <v>0</v>
      </c>
      <c r="G67" s="44"/>
      <c r="H67" s="21">
        <f t="shared" ref="H67:H74" si="12">C67*E67</f>
        <v>0</v>
      </c>
      <c r="I67" s="56"/>
    </row>
    <row r="68" spans="1:10" ht="15.75" outlineLevel="1" thickBot="1" x14ac:dyDescent="0.3">
      <c r="A68" s="72"/>
      <c r="B68" s="43"/>
      <c r="C68" s="44"/>
      <c r="D68" s="21"/>
      <c r="E68" s="44"/>
      <c r="F68" s="21">
        <f t="shared" si="11"/>
        <v>0</v>
      </c>
      <c r="G68" s="44"/>
      <c r="H68" s="21">
        <f t="shared" si="12"/>
        <v>0</v>
      </c>
      <c r="I68" s="56"/>
    </row>
    <row r="69" spans="1:10" ht="15.75" outlineLevel="1" thickBot="1" x14ac:dyDescent="0.3">
      <c r="A69" s="72"/>
      <c r="B69" s="43"/>
      <c r="C69" s="44"/>
      <c r="D69" s="21"/>
      <c r="E69" s="44"/>
      <c r="F69" s="21">
        <f t="shared" si="11"/>
        <v>0</v>
      </c>
      <c r="G69" s="44"/>
      <c r="H69" s="21">
        <f t="shared" si="12"/>
        <v>0</v>
      </c>
      <c r="I69" s="56"/>
    </row>
    <row r="70" spans="1:10" ht="15.75" outlineLevel="1" thickBot="1" x14ac:dyDescent="0.3">
      <c r="A70" s="72"/>
      <c r="B70" s="43"/>
      <c r="C70" s="44"/>
      <c r="D70" s="21"/>
      <c r="E70" s="44"/>
      <c r="F70" s="21">
        <f t="shared" si="11"/>
        <v>0</v>
      </c>
      <c r="G70" s="44"/>
      <c r="H70" s="21">
        <f t="shared" si="12"/>
        <v>0</v>
      </c>
      <c r="I70" s="56"/>
    </row>
    <row r="71" spans="1:10" ht="15.75" outlineLevel="1" thickBot="1" x14ac:dyDescent="0.3">
      <c r="A71" s="72"/>
      <c r="B71" s="43"/>
      <c r="C71" s="44"/>
      <c r="D71" s="21"/>
      <c r="E71" s="44"/>
      <c r="F71" s="21">
        <f t="shared" si="11"/>
        <v>0</v>
      </c>
      <c r="G71" s="44"/>
      <c r="H71" s="21">
        <f t="shared" si="12"/>
        <v>0</v>
      </c>
      <c r="I71" s="56"/>
    </row>
    <row r="72" spans="1:10" ht="15.75" outlineLevel="1" thickBot="1" x14ac:dyDescent="0.3">
      <c r="A72" s="72"/>
      <c r="B72" s="43"/>
      <c r="C72" s="44"/>
      <c r="D72" s="21"/>
      <c r="E72" s="44"/>
      <c r="F72" s="21">
        <f t="shared" si="11"/>
        <v>0</v>
      </c>
      <c r="G72" s="44"/>
      <c r="H72" s="21">
        <f t="shared" si="12"/>
        <v>0</v>
      </c>
      <c r="I72" s="56"/>
    </row>
    <row r="73" spans="1:10" ht="15.75" outlineLevel="1" thickBot="1" x14ac:dyDescent="0.3">
      <c r="A73" s="72"/>
      <c r="B73" s="43"/>
      <c r="C73" s="44"/>
      <c r="D73" s="21"/>
      <c r="E73" s="44"/>
      <c r="F73" s="21">
        <f t="shared" si="11"/>
        <v>0</v>
      </c>
      <c r="G73" s="44"/>
      <c r="H73" s="21">
        <f t="shared" si="12"/>
        <v>0</v>
      </c>
      <c r="I73" s="56"/>
    </row>
    <row r="74" spans="1:10" ht="15.75" outlineLevel="1" thickBot="1" x14ac:dyDescent="0.3">
      <c r="A74" s="72"/>
      <c r="B74" s="43"/>
      <c r="C74" s="44"/>
      <c r="D74" s="21"/>
      <c r="E74" s="44"/>
      <c r="F74" s="21">
        <f t="shared" si="11"/>
        <v>0</v>
      </c>
      <c r="G74" s="44"/>
      <c r="H74" s="21">
        <f t="shared" si="12"/>
        <v>0</v>
      </c>
      <c r="I74" s="78"/>
      <c r="J74" s="62"/>
    </row>
    <row r="75" spans="1:10" ht="15.75" thickBot="1" x14ac:dyDescent="0.3">
      <c r="A75" s="73"/>
      <c r="B75" s="9" t="s">
        <v>16</v>
      </c>
      <c r="C75" s="8"/>
      <c r="D75" s="8"/>
      <c r="E75" s="10"/>
      <c r="F75" s="18">
        <f>SUM(F66:F74)</f>
        <v>0</v>
      </c>
      <c r="G75" s="18">
        <f t="shared" ref="G75:H75" si="13">SUM(G66:G74)</f>
        <v>0</v>
      </c>
      <c r="H75" s="18">
        <f t="shared" si="13"/>
        <v>0</v>
      </c>
      <c r="I75" s="78"/>
      <c r="J75" s="62"/>
    </row>
    <row r="76" spans="1:10" ht="39" thickBot="1" x14ac:dyDescent="0.3">
      <c r="A76" s="76">
        <v>5</v>
      </c>
      <c r="B76" s="7" t="s">
        <v>24</v>
      </c>
      <c r="C76" s="46" t="s">
        <v>25</v>
      </c>
      <c r="D76" s="46" t="s">
        <v>26</v>
      </c>
      <c r="E76" s="46" t="s">
        <v>27</v>
      </c>
      <c r="F76" s="8" t="s">
        <v>15</v>
      </c>
      <c r="G76" s="8" t="s">
        <v>15</v>
      </c>
      <c r="H76" s="8" t="s">
        <v>15</v>
      </c>
      <c r="I76" s="78"/>
      <c r="J76" s="62"/>
    </row>
    <row r="77" spans="1:10" ht="15.75" outlineLevel="1" thickBot="1" x14ac:dyDescent="0.3">
      <c r="A77" s="72"/>
      <c r="B77" s="43"/>
      <c r="C77" s="44"/>
      <c r="D77" s="44"/>
      <c r="E77" s="44"/>
      <c r="F77" s="21">
        <f t="shared" ref="F77:F93" si="14">H77-G77</f>
        <v>0</v>
      </c>
      <c r="G77" s="44"/>
      <c r="H77" s="21">
        <f>IF(D77=0,C77*E77,C77*D77*E77)</f>
        <v>0</v>
      </c>
      <c r="I77" s="56"/>
    </row>
    <row r="78" spans="1:10" ht="15.75" outlineLevel="1" thickBot="1" x14ac:dyDescent="0.3">
      <c r="A78" s="72"/>
      <c r="B78" s="43"/>
      <c r="C78" s="44"/>
      <c r="D78" s="44"/>
      <c r="E78" s="44"/>
      <c r="F78" s="21">
        <f t="shared" si="14"/>
        <v>0</v>
      </c>
      <c r="G78" s="44"/>
      <c r="H78" s="21">
        <f t="shared" ref="H78:H93" si="15">IF(D78=0,C78*E78,C78*D78*E78)</f>
        <v>0</v>
      </c>
      <c r="I78" s="56"/>
    </row>
    <row r="79" spans="1:10" ht="15.75" outlineLevel="1" thickBot="1" x14ac:dyDescent="0.3">
      <c r="A79" s="72"/>
      <c r="B79" s="43"/>
      <c r="C79" s="44"/>
      <c r="D79" s="44"/>
      <c r="E79" s="44"/>
      <c r="F79" s="21">
        <f t="shared" si="14"/>
        <v>0</v>
      </c>
      <c r="G79" s="44"/>
      <c r="H79" s="21">
        <f t="shared" si="15"/>
        <v>0</v>
      </c>
      <c r="I79" s="56"/>
    </row>
    <row r="80" spans="1:10" ht="15.75" outlineLevel="1" thickBot="1" x14ac:dyDescent="0.3">
      <c r="A80" s="72"/>
      <c r="B80" s="43"/>
      <c r="C80" s="44"/>
      <c r="D80" s="44"/>
      <c r="E80" s="44"/>
      <c r="F80" s="21">
        <f t="shared" si="14"/>
        <v>0</v>
      </c>
      <c r="G80" s="44"/>
      <c r="H80" s="21">
        <f t="shared" si="15"/>
        <v>0</v>
      </c>
      <c r="I80" s="56"/>
    </row>
    <row r="81" spans="1:10" ht="15.75" outlineLevel="1" thickBot="1" x14ac:dyDescent="0.3">
      <c r="A81" s="72"/>
      <c r="B81" s="43"/>
      <c r="C81" s="44"/>
      <c r="D81" s="44"/>
      <c r="E81" s="44"/>
      <c r="F81" s="21">
        <f t="shared" si="14"/>
        <v>0</v>
      </c>
      <c r="G81" s="44"/>
      <c r="H81" s="21">
        <f t="shared" si="15"/>
        <v>0</v>
      </c>
      <c r="I81" s="56"/>
    </row>
    <row r="82" spans="1:10" ht="15.75" outlineLevel="1" thickBot="1" x14ac:dyDescent="0.3">
      <c r="A82" s="72"/>
      <c r="B82" s="43"/>
      <c r="C82" s="44"/>
      <c r="D82" s="44"/>
      <c r="E82" s="44"/>
      <c r="F82" s="21">
        <f t="shared" si="14"/>
        <v>0</v>
      </c>
      <c r="G82" s="44"/>
      <c r="H82" s="21">
        <f t="shared" si="15"/>
        <v>0</v>
      </c>
      <c r="I82" s="56"/>
    </row>
    <row r="83" spans="1:10" ht="15.75" outlineLevel="1" thickBot="1" x14ac:dyDescent="0.3">
      <c r="A83" s="72"/>
      <c r="B83" s="43"/>
      <c r="C83" s="44"/>
      <c r="D83" s="44"/>
      <c r="E83" s="44"/>
      <c r="F83" s="21">
        <f t="shared" si="14"/>
        <v>0</v>
      </c>
      <c r="G83" s="44"/>
      <c r="H83" s="21">
        <f t="shared" si="15"/>
        <v>0</v>
      </c>
      <c r="I83" s="56"/>
    </row>
    <row r="84" spans="1:10" ht="15.75" outlineLevel="1" thickBot="1" x14ac:dyDescent="0.3">
      <c r="A84" s="72"/>
      <c r="B84" s="43"/>
      <c r="C84" s="44"/>
      <c r="D84" s="44"/>
      <c r="E84" s="44"/>
      <c r="F84" s="21">
        <f t="shared" si="14"/>
        <v>0</v>
      </c>
      <c r="G84" s="44"/>
      <c r="H84" s="21">
        <f t="shared" si="15"/>
        <v>0</v>
      </c>
      <c r="I84" s="56"/>
    </row>
    <row r="85" spans="1:10" ht="15.75" outlineLevel="1" thickBot="1" x14ac:dyDescent="0.3">
      <c r="A85" s="72"/>
      <c r="B85" s="43"/>
      <c r="C85" s="44"/>
      <c r="D85" s="44"/>
      <c r="E85" s="44"/>
      <c r="F85" s="21">
        <f t="shared" si="14"/>
        <v>0</v>
      </c>
      <c r="G85" s="44"/>
      <c r="H85" s="21">
        <f t="shared" si="15"/>
        <v>0</v>
      </c>
      <c r="I85" s="56"/>
    </row>
    <row r="86" spans="1:10" ht="15.75" outlineLevel="1" thickBot="1" x14ac:dyDescent="0.3">
      <c r="A86" s="72"/>
      <c r="B86" s="43"/>
      <c r="C86" s="44"/>
      <c r="D86" s="44"/>
      <c r="E86" s="44"/>
      <c r="F86" s="21">
        <f t="shared" si="14"/>
        <v>0</v>
      </c>
      <c r="G86" s="44"/>
      <c r="H86" s="21">
        <f t="shared" si="15"/>
        <v>0</v>
      </c>
      <c r="I86" s="56"/>
    </row>
    <row r="87" spans="1:10" ht="15.75" outlineLevel="1" thickBot="1" x14ac:dyDescent="0.3">
      <c r="A87" s="72"/>
      <c r="B87" s="43"/>
      <c r="C87" s="44"/>
      <c r="D87" s="44"/>
      <c r="E87" s="44"/>
      <c r="F87" s="21">
        <f t="shared" si="14"/>
        <v>0</v>
      </c>
      <c r="G87" s="44"/>
      <c r="H87" s="21">
        <f t="shared" si="15"/>
        <v>0</v>
      </c>
      <c r="I87" s="56"/>
    </row>
    <row r="88" spans="1:10" ht="15.75" outlineLevel="1" thickBot="1" x14ac:dyDescent="0.3">
      <c r="A88" s="72"/>
      <c r="B88" s="43"/>
      <c r="C88" s="44"/>
      <c r="D88" s="44"/>
      <c r="E88" s="44"/>
      <c r="F88" s="21">
        <f t="shared" si="14"/>
        <v>0</v>
      </c>
      <c r="G88" s="44"/>
      <c r="H88" s="21">
        <f t="shared" si="15"/>
        <v>0</v>
      </c>
      <c r="I88" s="56"/>
    </row>
    <row r="89" spans="1:10" ht="15.75" outlineLevel="1" thickBot="1" x14ac:dyDescent="0.3">
      <c r="A89" s="72"/>
      <c r="B89" s="43"/>
      <c r="C89" s="44"/>
      <c r="D89" s="44"/>
      <c r="E89" s="44"/>
      <c r="F89" s="21">
        <f t="shared" si="14"/>
        <v>0</v>
      </c>
      <c r="G89" s="44"/>
      <c r="H89" s="21">
        <f t="shared" si="15"/>
        <v>0</v>
      </c>
      <c r="I89" s="56"/>
    </row>
    <row r="90" spans="1:10" ht="15.75" outlineLevel="1" thickBot="1" x14ac:dyDescent="0.3">
      <c r="A90" s="72"/>
      <c r="B90" s="43"/>
      <c r="C90" s="44"/>
      <c r="D90" s="44"/>
      <c r="E90" s="44"/>
      <c r="F90" s="21">
        <f t="shared" si="14"/>
        <v>0</v>
      </c>
      <c r="G90" s="44"/>
      <c r="H90" s="21">
        <f t="shared" si="15"/>
        <v>0</v>
      </c>
      <c r="I90" s="56"/>
    </row>
    <row r="91" spans="1:10" ht="15.75" outlineLevel="1" thickBot="1" x14ac:dyDescent="0.3">
      <c r="A91" s="72"/>
      <c r="B91" s="43"/>
      <c r="C91" s="44"/>
      <c r="D91" s="44"/>
      <c r="E91" s="44"/>
      <c r="F91" s="21">
        <f t="shared" si="14"/>
        <v>0</v>
      </c>
      <c r="G91" s="44"/>
      <c r="H91" s="21">
        <f t="shared" si="15"/>
        <v>0</v>
      </c>
      <c r="I91" s="56"/>
    </row>
    <row r="92" spans="1:10" ht="15.75" outlineLevel="1" thickBot="1" x14ac:dyDescent="0.3">
      <c r="A92" s="72"/>
      <c r="B92" s="43"/>
      <c r="C92" s="44"/>
      <c r="D92" s="44"/>
      <c r="E92" s="44"/>
      <c r="F92" s="21">
        <f t="shared" si="14"/>
        <v>0</v>
      </c>
      <c r="G92" s="44"/>
      <c r="H92" s="21">
        <f t="shared" si="15"/>
        <v>0</v>
      </c>
      <c r="I92" s="56"/>
    </row>
    <row r="93" spans="1:10" ht="15.75" outlineLevel="1" thickBot="1" x14ac:dyDescent="0.3">
      <c r="A93" s="72"/>
      <c r="B93" s="43"/>
      <c r="C93" s="44"/>
      <c r="D93" s="44"/>
      <c r="E93" s="44"/>
      <c r="F93" s="21">
        <f t="shared" si="14"/>
        <v>0</v>
      </c>
      <c r="G93" s="44"/>
      <c r="H93" s="21">
        <f t="shared" si="15"/>
        <v>0</v>
      </c>
      <c r="I93" s="78"/>
      <c r="J93" s="62"/>
    </row>
    <row r="94" spans="1:10" ht="15.75" thickBot="1" x14ac:dyDescent="0.3">
      <c r="A94" s="73"/>
      <c r="B94" s="9" t="s">
        <v>16</v>
      </c>
      <c r="C94" s="8"/>
      <c r="D94" s="8"/>
      <c r="E94" s="10"/>
      <c r="F94" s="18">
        <f>SUM(F77:F93)</f>
        <v>0</v>
      </c>
      <c r="G94" s="18">
        <f t="shared" ref="G94:H94" si="16">SUM(G77:G93)</f>
        <v>0</v>
      </c>
      <c r="H94" s="18">
        <f t="shared" si="16"/>
        <v>0</v>
      </c>
      <c r="I94" s="78"/>
      <c r="J94" s="62"/>
    </row>
    <row r="95" spans="1:10" ht="64.5" thickBot="1" x14ac:dyDescent="0.3">
      <c r="A95" s="76">
        <v>6</v>
      </c>
      <c r="B95" s="7" t="s">
        <v>69</v>
      </c>
      <c r="C95" s="46" t="s">
        <v>21</v>
      </c>
      <c r="D95" s="46" t="s">
        <v>15</v>
      </c>
      <c r="E95" s="46" t="s">
        <v>22</v>
      </c>
      <c r="F95" s="8" t="s">
        <v>15</v>
      </c>
      <c r="G95" s="8" t="s">
        <v>15</v>
      </c>
      <c r="H95" s="8" t="s">
        <v>15</v>
      </c>
      <c r="I95" s="78"/>
      <c r="J95" s="62"/>
    </row>
    <row r="96" spans="1:10" ht="15.75" outlineLevel="1" thickBot="1" x14ac:dyDescent="0.3">
      <c r="A96" s="72"/>
      <c r="B96" s="43"/>
      <c r="C96" s="44"/>
      <c r="D96" s="47"/>
      <c r="E96" s="44"/>
      <c r="F96" s="21">
        <f>H96-G96</f>
        <v>0</v>
      </c>
      <c r="G96" s="44"/>
      <c r="H96" s="21">
        <f>IF(D96=0,C96*E96,C96*D96*E96)</f>
        <v>0</v>
      </c>
      <c r="I96" s="56"/>
    </row>
    <row r="97" spans="1:10" ht="15.75" outlineLevel="1" thickBot="1" x14ac:dyDescent="0.3">
      <c r="A97" s="72"/>
      <c r="B97" s="43"/>
      <c r="C97" s="44"/>
      <c r="D97" s="47"/>
      <c r="E97" s="44"/>
      <c r="F97" s="21">
        <f t="shared" ref="F97:F107" si="17">H97-G97</f>
        <v>0</v>
      </c>
      <c r="G97" s="44"/>
      <c r="H97" s="21">
        <f t="shared" ref="H97:H107" si="18">IF(D97=0,C97*E97,C97*D97*E97)</f>
        <v>0</v>
      </c>
      <c r="I97" s="56"/>
    </row>
    <row r="98" spans="1:10" ht="15.75" outlineLevel="1" thickBot="1" x14ac:dyDescent="0.3">
      <c r="A98" s="72"/>
      <c r="B98" s="43"/>
      <c r="C98" s="44"/>
      <c r="D98" s="47"/>
      <c r="E98" s="44"/>
      <c r="F98" s="21">
        <f t="shared" si="17"/>
        <v>0</v>
      </c>
      <c r="G98" s="44"/>
      <c r="H98" s="21">
        <f t="shared" si="18"/>
        <v>0</v>
      </c>
      <c r="I98" s="56"/>
    </row>
    <row r="99" spans="1:10" ht="15.75" outlineLevel="1" thickBot="1" x14ac:dyDescent="0.3">
      <c r="A99" s="72"/>
      <c r="B99" s="43"/>
      <c r="C99" s="44"/>
      <c r="D99" s="47"/>
      <c r="E99" s="44"/>
      <c r="F99" s="21">
        <f t="shared" si="17"/>
        <v>0</v>
      </c>
      <c r="G99" s="44"/>
      <c r="H99" s="21">
        <f t="shared" si="18"/>
        <v>0</v>
      </c>
      <c r="I99" s="56"/>
    </row>
    <row r="100" spans="1:10" ht="15.75" outlineLevel="1" thickBot="1" x14ac:dyDescent="0.3">
      <c r="A100" s="72"/>
      <c r="B100" s="43"/>
      <c r="C100" s="44"/>
      <c r="D100" s="47"/>
      <c r="E100" s="44"/>
      <c r="F100" s="21">
        <f t="shared" si="17"/>
        <v>0</v>
      </c>
      <c r="G100" s="44"/>
      <c r="H100" s="21">
        <f t="shared" si="18"/>
        <v>0</v>
      </c>
      <c r="I100" s="56"/>
    </row>
    <row r="101" spans="1:10" ht="15.75" outlineLevel="1" thickBot="1" x14ac:dyDescent="0.3">
      <c r="A101" s="72"/>
      <c r="B101" s="43"/>
      <c r="C101" s="44"/>
      <c r="D101" s="47"/>
      <c r="E101" s="44"/>
      <c r="F101" s="21">
        <f t="shared" si="17"/>
        <v>0</v>
      </c>
      <c r="G101" s="44"/>
      <c r="H101" s="21">
        <f t="shared" si="18"/>
        <v>0</v>
      </c>
      <c r="I101" s="56"/>
    </row>
    <row r="102" spans="1:10" ht="15.75" outlineLevel="1" thickBot="1" x14ac:dyDescent="0.3">
      <c r="A102" s="72"/>
      <c r="B102" s="43"/>
      <c r="C102" s="44"/>
      <c r="D102" s="47"/>
      <c r="E102" s="44"/>
      <c r="F102" s="21">
        <f t="shared" si="17"/>
        <v>0</v>
      </c>
      <c r="G102" s="44"/>
      <c r="H102" s="21">
        <f t="shared" si="18"/>
        <v>0</v>
      </c>
      <c r="I102" s="56"/>
    </row>
    <row r="103" spans="1:10" ht="15.75" outlineLevel="1" thickBot="1" x14ac:dyDescent="0.3">
      <c r="A103" s="72"/>
      <c r="B103" s="43"/>
      <c r="C103" s="44"/>
      <c r="D103" s="47"/>
      <c r="E103" s="44"/>
      <c r="F103" s="21">
        <f t="shared" si="17"/>
        <v>0</v>
      </c>
      <c r="G103" s="44"/>
      <c r="H103" s="21">
        <f t="shared" si="18"/>
        <v>0</v>
      </c>
      <c r="I103" s="56"/>
    </row>
    <row r="104" spans="1:10" ht="15.75" outlineLevel="1" thickBot="1" x14ac:dyDescent="0.3">
      <c r="A104" s="72"/>
      <c r="B104" s="43"/>
      <c r="C104" s="44"/>
      <c r="D104" s="47"/>
      <c r="E104" s="44"/>
      <c r="F104" s="21">
        <f t="shared" si="17"/>
        <v>0</v>
      </c>
      <c r="G104" s="44"/>
      <c r="H104" s="21">
        <f t="shared" si="18"/>
        <v>0</v>
      </c>
      <c r="I104" s="56"/>
    </row>
    <row r="105" spans="1:10" ht="15.75" outlineLevel="1" thickBot="1" x14ac:dyDescent="0.3">
      <c r="A105" s="72"/>
      <c r="B105" s="43"/>
      <c r="C105" s="44"/>
      <c r="D105" s="47"/>
      <c r="E105" s="44"/>
      <c r="F105" s="21">
        <f t="shared" si="17"/>
        <v>0</v>
      </c>
      <c r="G105" s="44"/>
      <c r="H105" s="21">
        <f t="shared" si="18"/>
        <v>0</v>
      </c>
      <c r="I105" s="56"/>
    </row>
    <row r="106" spans="1:10" ht="15.75" outlineLevel="1" thickBot="1" x14ac:dyDescent="0.3">
      <c r="A106" s="72"/>
      <c r="B106" s="43"/>
      <c r="C106" s="44"/>
      <c r="D106" s="47"/>
      <c r="E106" s="44"/>
      <c r="F106" s="21">
        <f t="shared" si="17"/>
        <v>0</v>
      </c>
      <c r="G106" s="44"/>
      <c r="H106" s="21">
        <f t="shared" si="18"/>
        <v>0</v>
      </c>
      <c r="I106" s="56"/>
    </row>
    <row r="107" spans="1:10" ht="15.75" outlineLevel="1" thickBot="1" x14ac:dyDescent="0.3">
      <c r="A107" s="72"/>
      <c r="B107" s="43"/>
      <c r="C107" s="44"/>
      <c r="D107" s="47"/>
      <c r="E107" s="44"/>
      <c r="F107" s="21">
        <f t="shared" si="17"/>
        <v>0</v>
      </c>
      <c r="G107" s="44"/>
      <c r="H107" s="21">
        <f t="shared" si="18"/>
        <v>0</v>
      </c>
      <c r="I107" s="78"/>
      <c r="J107" s="62"/>
    </row>
    <row r="108" spans="1:10" ht="15.75" thickBot="1" x14ac:dyDescent="0.3">
      <c r="A108" s="73"/>
      <c r="B108" s="9" t="s">
        <v>16</v>
      </c>
      <c r="C108" s="8"/>
      <c r="D108" s="8"/>
      <c r="E108" s="10"/>
      <c r="F108" s="18">
        <f>SUM(F96:F107)</f>
        <v>0</v>
      </c>
      <c r="G108" s="18">
        <f t="shared" ref="G108:H108" si="19">SUM(G96:G107)</f>
        <v>0</v>
      </c>
      <c r="H108" s="18">
        <f t="shared" si="19"/>
        <v>0</v>
      </c>
      <c r="I108" s="78"/>
      <c r="J108" s="62"/>
    </row>
    <row r="109" spans="1:10" ht="51.75" thickBot="1" x14ac:dyDescent="0.3">
      <c r="A109" s="76">
        <v>7</v>
      </c>
      <c r="B109" s="7" t="s">
        <v>28</v>
      </c>
      <c r="C109" s="46" t="s">
        <v>29</v>
      </c>
      <c r="D109" s="46" t="s">
        <v>30</v>
      </c>
      <c r="E109" s="46" t="s">
        <v>63</v>
      </c>
      <c r="F109" s="8" t="s">
        <v>15</v>
      </c>
      <c r="G109" s="8" t="s">
        <v>15</v>
      </c>
      <c r="H109" s="8" t="s">
        <v>15</v>
      </c>
      <c r="I109" s="78"/>
      <c r="J109" s="62"/>
    </row>
    <row r="110" spans="1:10" ht="15.75" outlineLevel="1" thickBot="1" x14ac:dyDescent="0.3">
      <c r="A110" s="72"/>
      <c r="B110" s="43"/>
      <c r="C110" s="44"/>
      <c r="D110" s="44"/>
      <c r="E110" s="44"/>
      <c r="F110" s="21">
        <f t="shared" ref="F110:F115" si="20">H110-G110</f>
        <v>0</v>
      </c>
      <c r="G110" s="44"/>
      <c r="H110" s="21">
        <f t="shared" ref="H110:H115" si="21">IF(D110=0,C110*E110,C110*D110*E110)</f>
        <v>0</v>
      </c>
      <c r="I110" s="56"/>
    </row>
    <row r="111" spans="1:10" ht="15.75" outlineLevel="1" thickBot="1" x14ac:dyDescent="0.3">
      <c r="A111" s="72"/>
      <c r="B111" s="43"/>
      <c r="C111" s="44"/>
      <c r="D111" s="44"/>
      <c r="E111" s="44"/>
      <c r="F111" s="21">
        <f t="shared" si="20"/>
        <v>0</v>
      </c>
      <c r="G111" s="44"/>
      <c r="H111" s="21">
        <f t="shared" si="21"/>
        <v>0</v>
      </c>
      <c r="I111" s="56"/>
    </row>
    <row r="112" spans="1:10" ht="15.75" outlineLevel="1" thickBot="1" x14ac:dyDescent="0.3">
      <c r="A112" s="72"/>
      <c r="B112" s="43"/>
      <c r="C112" s="44"/>
      <c r="D112" s="44"/>
      <c r="E112" s="44"/>
      <c r="F112" s="21">
        <f t="shared" si="20"/>
        <v>0</v>
      </c>
      <c r="G112" s="44"/>
      <c r="H112" s="21">
        <f t="shared" si="21"/>
        <v>0</v>
      </c>
      <c r="I112" s="56"/>
    </row>
    <row r="113" spans="1:10" ht="15.75" outlineLevel="1" thickBot="1" x14ac:dyDescent="0.3">
      <c r="A113" s="72"/>
      <c r="B113" s="43"/>
      <c r="C113" s="44"/>
      <c r="D113" s="44"/>
      <c r="E113" s="44"/>
      <c r="F113" s="21">
        <f t="shared" si="20"/>
        <v>0</v>
      </c>
      <c r="G113" s="44"/>
      <c r="H113" s="21">
        <f t="shared" si="21"/>
        <v>0</v>
      </c>
      <c r="I113" s="56"/>
    </row>
    <row r="114" spans="1:10" ht="15.75" outlineLevel="1" thickBot="1" x14ac:dyDescent="0.3">
      <c r="A114" s="72"/>
      <c r="B114" s="43"/>
      <c r="C114" s="44"/>
      <c r="D114" s="44"/>
      <c r="E114" s="44"/>
      <c r="F114" s="21">
        <f t="shared" si="20"/>
        <v>0</v>
      </c>
      <c r="G114" s="44"/>
      <c r="H114" s="21">
        <f t="shared" si="21"/>
        <v>0</v>
      </c>
      <c r="I114" s="56"/>
    </row>
    <row r="115" spans="1:10" ht="15.75" outlineLevel="1" thickBot="1" x14ac:dyDescent="0.3">
      <c r="A115" s="72"/>
      <c r="B115" s="43"/>
      <c r="C115" s="44"/>
      <c r="D115" s="44"/>
      <c r="E115" s="44"/>
      <c r="F115" s="21">
        <f t="shared" si="20"/>
        <v>0</v>
      </c>
      <c r="G115" s="44"/>
      <c r="H115" s="21">
        <f t="shared" si="21"/>
        <v>0</v>
      </c>
      <c r="I115" s="78"/>
      <c r="J115" s="62"/>
    </row>
    <row r="116" spans="1:10" ht="15.75" thickBot="1" x14ac:dyDescent="0.3">
      <c r="A116" s="73"/>
      <c r="B116" s="9" t="s">
        <v>16</v>
      </c>
      <c r="C116" s="8"/>
      <c r="D116" s="8"/>
      <c r="E116" s="10"/>
      <c r="F116" s="18">
        <f>SUM(F110:F115)</f>
        <v>0</v>
      </c>
      <c r="G116" s="18">
        <f t="shared" ref="G116:H116" si="22">SUM(G110:G115)</f>
        <v>0</v>
      </c>
      <c r="H116" s="18">
        <f t="shared" si="22"/>
        <v>0</v>
      </c>
      <c r="I116" s="78"/>
      <c r="J116" s="62"/>
    </row>
    <row r="117" spans="1:10" ht="69" customHeight="1" thickBot="1" x14ac:dyDescent="0.3">
      <c r="A117" s="76">
        <v>8</v>
      </c>
      <c r="B117" s="7" t="s">
        <v>31</v>
      </c>
      <c r="C117" s="46" t="s">
        <v>21</v>
      </c>
      <c r="D117" s="46" t="s">
        <v>32</v>
      </c>
      <c r="E117" s="46" t="s">
        <v>33</v>
      </c>
      <c r="F117" s="8" t="s">
        <v>15</v>
      </c>
      <c r="G117" s="8" t="s">
        <v>15</v>
      </c>
      <c r="H117" s="8" t="s">
        <v>15</v>
      </c>
      <c r="I117" s="78"/>
      <c r="J117" s="62"/>
    </row>
    <row r="118" spans="1:10" ht="15.75" outlineLevel="1" thickBot="1" x14ac:dyDescent="0.3">
      <c r="A118" s="72"/>
      <c r="B118" s="43"/>
      <c r="C118" s="44"/>
      <c r="D118" s="44"/>
      <c r="E118" s="44"/>
      <c r="F118" s="21">
        <f t="shared" ref="F118:F120" si="23">H118-G118</f>
        <v>0</v>
      </c>
      <c r="G118" s="44"/>
      <c r="H118" s="21">
        <f>C118*D118*E118</f>
        <v>0</v>
      </c>
      <c r="I118" s="56"/>
    </row>
    <row r="119" spans="1:10" ht="15.75" outlineLevel="1" thickBot="1" x14ac:dyDescent="0.3">
      <c r="A119" s="72"/>
      <c r="B119" s="43"/>
      <c r="C119" s="44"/>
      <c r="D119" s="44"/>
      <c r="E119" s="44"/>
      <c r="F119" s="21">
        <f t="shared" si="23"/>
        <v>0</v>
      </c>
      <c r="G119" s="44"/>
      <c r="H119" s="21">
        <f t="shared" ref="H119:H120" si="24">C119*D119*E119</f>
        <v>0</v>
      </c>
      <c r="I119" s="56"/>
    </row>
    <row r="120" spans="1:10" ht="15.75" outlineLevel="1" thickBot="1" x14ac:dyDescent="0.3">
      <c r="A120" s="72"/>
      <c r="B120" s="43"/>
      <c r="C120" s="44"/>
      <c r="D120" s="44"/>
      <c r="E120" s="44"/>
      <c r="F120" s="21">
        <f t="shared" si="23"/>
        <v>0</v>
      </c>
      <c r="G120" s="44"/>
      <c r="H120" s="21">
        <f t="shared" si="24"/>
        <v>0</v>
      </c>
      <c r="I120" s="78"/>
      <c r="J120" s="62"/>
    </row>
    <row r="121" spans="1:10" ht="15.75" thickBot="1" x14ac:dyDescent="0.3">
      <c r="A121" s="73"/>
      <c r="B121" s="9" t="s">
        <v>16</v>
      </c>
      <c r="C121" s="8"/>
      <c r="D121" s="8"/>
      <c r="E121" s="10"/>
      <c r="F121" s="18">
        <f t="shared" ref="F121:G121" si="25">SUM(F118:F120)</f>
        <v>0</v>
      </c>
      <c r="G121" s="18">
        <f t="shared" si="25"/>
        <v>0</v>
      </c>
      <c r="H121" s="18">
        <f>SUM(H118:H120)</f>
        <v>0</v>
      </c>
      <c r="I121" s="78"/>
      <c r="J121" s="62"/>
    </row>
    <row r="122" spans="1:10" ht="51.75" thickBot="1" x14ac:dyDescent="0.3">
      <c r="A122" s="76">
        <v>9</v>
      </c>
      <c r="B122" s="7" t="s">
        <v>34</v>
      </c>
      <c r="C122" s="46" t="s">
        <v>21</v>
      </c>
      <c r="D122" s="8" t="s">
        <v>35</v>
      </c>
      <c r="E122" s="46" t="s">
        <v>22</v>
      </c>
      <c r="F122" s="8" t="s">
        <v>15</v>
      </c>
      <c r="G122" s="8" t="s">
        <v>15</v>
      </c>
      <c r="H122" s="8" t="s">
        <v>15</v>
      </c>
      <c r="I122" s="78"/>
      <c r="J122" s="62"/>
    </row>
    <row r="123" spans="1:10" ht="15.75" outlineLevel="1" thickBot="1" x14ac:dyDescent="0.3">
      <c r="A123" s="72"/>
      <c r="B123" s="43"/>
      <c r="C123" s="44"/>
      <c r="D123" s="21"/>
      <c r="E123" s="44"/>
      <c r="F123" s="21">
        <f t="shared" ref="F123:F126" si="26">H123-G123</f>
        <v>0</v>
      </c>
      <c r="G123" s="44"/>
      <c r="H123" s="21">
        <f t="shared" ref="H123:H126" si="27">C123*E123</f>
        <v>0</v>
      </c>
      <c r="I123" s="56"/>
    </row>
    <row r="124" spans="1:10" ht="15.75" outlineLevel="1" thickBot="1" x14ac:dyDescent="0.3">
      <c r="A124" s="72"/>
      <c r="B124" s="43"/>
      <c r="C124" s="44"/>
      <c r="D124" s="21"/>
      <c r="E124" s="44"/>
      <c r="F124" s="21">
        <f t="shared" si="26"/>
        <v>0</v>
      </c>
      <c r="G124" s="44"/>
      <c r="H124" s="21">
        <f t="shared" si="27"/>
        <v>0</v>
      </c>
      <c r="I124" s="56"/>
    </row>
    <row r="125" spans="1:10" ht="15.75" outlineLevel="1" thickBot="1" x14ac:dyDescent="0.3">
      <c r="A125" s="72"/>
      <c r="B125" s="43"/>
      <c r="C125" s="44"/>
      <c r="D125" s="21"/>
      <c r="E125" s="44"/>
      <c r="F125" s="21">
        <f t="shared" si="26"/>
        <v>0</v>
      </c>
      <c r="G125" s="44"/>
      <c r="H125" s="21">
        <f t="shared" si="27"/>
        <v>0</v>
      </c>
      <c r="I125" s="56"/>
    </row>
    <row r="126" spans="1:10" ht="15.75" outlineLevel="1" thickBot="1" x14ac:dyDescent="0.3">
      <c r="A126" s="72"/>
      <c r="B126" s="43"/>
      <c r="C126" s="44"/>
      <c r="D126" s="21"/>
      <c r="E126" s="44"/>
      <c r="F126" s="21">
        <f t="shared" si="26"/>
        <v>0</v>
      </c>
      <c r="G126" s="44"/>
      <c r="H126" s="21">
        <f t="shared" si="27"/>
        <v>0</v>
      </c>
      <c r="I126" s="78"/>
      <c r="J126" s="62"/>
    </row>
    <row r="127" spans="1:10" ht="15.75" thickBot="1" x14ac:dyDescent="0.3">
      <c r="A127" s="73"/>
      <c r="B127" s="9" t="s">
        <v>16</v>
      </c>
      <c r="C127" s="8"/>
      <c r="D127" s="8"/>
      <c r="E127" s="10"/>
      <c r="F127" s="18">
        <f t="shared" ref="F127:G127" si="28">SUM(F123:F126)</f>
        <v>0</v>
      </c>
      <c r="G127" s="18">
        <f t="shared" si="28"/>
        <v>0</v>
      </c>
      <c r="H127" s="18">
        <f>SUM(H123:H126)</f>
        <v>0</v>
      </c>
      <c r="I127" s="78"/>
      <c r="J127" s="62"/>
    </row>
    <row r="128" spans="1:10" ht="64.5" thickBot="1" x14ac:dyDescent="0.3">
      <c r="A128" s="76">
        <v>10</v>
      </c>
      <c r="B128" s="7" t="s">
        <v>67</v>
      </c>
      <c r="C128" s="46" t="s">
        <v>36</v>
      </c>
      <c r="D128" s="46" t="s">
        <v>15</v>
      </c>
      <c r="E128" s="46" t="s">
        <v>22</v>
      </c>
      <c r="F128" s="8" t="s">
        <v>15</v>
      </c>
      <c r="G128" s="8" t="s">
        <v>15</v>
      </c>
      <c r="H128" s="8" t="s">
        <v>15</v>
      </c>
      <c r="I128" s="78"/>
      <c r="J128" s="62"/>
    </row>
    <row r="129" spans="1:10" ht="15.75" outlineLevel="1" thickBot="1" x14ac:dyDescent="0.3">
      <c r="A129" s="72"/>
      <c r="B129" s="43"/>
      <c r="C129" s="44"/>
      <c r="D129" s="21"/>
      <c r="E129" s="44"/>
      <c r="F129" s="21">
        <f t="shared" ref="F129:F138" si="29">H129-G129</f>
        <v>0</v>
      </c>
      <c r="G129" s="44"/>
      <c r="H129" s="21">
        <f t="shared" ref="H129:H138" si="30">IF(D129=0,C129*E129,C129*D129*E129)</f>
        <v>0</v>
      </c>
      <c r="I129" s="56"/>
    </row>
    <row r="130" spans="1:10" ht="15.75" outlineLevel="1" thickBot="1" x14ac:dyDescent="0.3">
      <c r="A130" s="72"/>
      <c r="B130" s="43"/>
      <c r="C130" s="44"/>
      <c r="D130" s="21"/>
      <c r="E130" s="44"/>
      <c r="F130" s="21">
        <f t="shared" si="29"/>
        <v>0</v>
      </c>
      <c r="G130" s="44"/>
      <c r="H130" s="21">
        <f t="shared" si="30"/>
        <v>0</v>
      </c>
      <c r="I130" s="56"/>
    </row>
    <row r="131" spans="1:10" ht="15.75" outlineLevel="1" thickBot="1" x14ac:dyDescent="0.3">
      <c r="A131" s="72"/>
      <c r="B131" s="43"/>
      <c r="C131" s="44"/>
      <c r="D131" s="21"/>
      <c r="E131" s="44"/>
      <c r="F131" s="21">
        <f t="shared" si="29"/>
        <v>0</v>
      </c>
      <c r="G131" s="44"/>
      <c r="H131" s="21">
        <f t="shared" si="30"/>
        <v>0</v>
      </c>
      <c r="I131" s="56"/>
    </row>
    <row r="132" spans="1:10" ht="15.75" outlineLevel="1" thickBot="1" x14ac:dyDescent="0.3">
      <c r="A132" s="72"/>
      <c r="B132" s="43"/>
      <c r="C132" s="44"/>
      <c r="D132" s="21"/>
      <c r="E132" s="44"/>
      <c r="F132" s="21">
        <f t="shared" si="29"/>
        <v>0</v>
      </c>
      <c r="G132" s="44"/>
      <c r="H132" s="21">
        <f t="shared" si="30"/>
        <v>0</v>
      </c>
      <c r="I132" s="56"/>
    </row>
    <row r="133" spans="1:10" ht="15.75" outlineLevel="1" thickBot="1" x14ac:dyDescent="0.3">
      <c r="A133" s="72"/>
      <c r="B133" s="43"/>
      <c r="C133" s="44"/>
      <c r="D133" s="21"/>
      <c r="E133" s="44"/>
      <c r="F133" s="21">
        <f t="shared" si="29"/>
        <v>0</v>
      </c>
      <c r="G133" s="44"/>
      <c r="H133" s="21">
        <f t="shared" si="30"/>
        <v>0</v>
      </c>
      <c r="I133" s="56"/>
    </row>
    <row r="134" spans="1:10" ht="15.75" outlineLevel="1" thickBot="1" x14ac:dyDescent="0.3">
      <c r="A134" s="72"/>
      <c r="B134" s="43"/>
      <c r="C134" s="44"/>
      <c r="D134" s="21"/>
      <c r="E134" s="44"/>
      <c r="F134" s="21">
        <f t="shared" si="29"/>
        <v>0</v>
      </c>
      <c r="G134" s="44"/>
      <c r="H134" s="21">
        <f t="shared" si="30"/>
        <v>0</v>
      </c>
      <c r="I134" s="56"/>
    </row>
    <row r="135" spans="1:10" ht="15.75" outlineLevel="1" thickBot="1" x14ac:dyDescent="0.3">
      <c r="A135" s="72"/>
      <c r="B135" s="43"/>
      <c r="C135" s="44"/>
      <c r="D135" s="21"/>
      <c r="E135" s="44"/>
      <c r="F135" s="21">
        <f t="shared" si="29"/>
        <v>0</v>
      </c>
      <c r="G135" s="44"/>
      <c r="H135" s="21">
        <f t="shared" si="30"/>
        <v>0</v>
      </c>
      <c r="I135" s="56"/>
    </row>
    <row r="136" spans="1:10" ht="15.75" outlineLevel="1" thickBot="1" x14ac:dyDescent="0.3">
      <c r="A136" s="72"/>
      <c r="B136" s="43"/>
      <c r="C136" s="44"/>
      <c r="D136" s="21"/>
      <c r="E136" s="44"/>
      <c r="F136" s="21">
        <f t="shared" si="29"/>
        <v>0</v>
      </c>
      <c r="G136" s="44"/>
      <c r="H136" s="21">
        <f t="shared" si="30"/>
        <v>0</v>
      </c>
      <c r="I136" s="56"/>
    </row>
    <row r="137" spans="1:10" ht="15.75" outlineLevel="1" thickBot="1" x14ac:dyDescent="0.3">
      <c r="A137" s="72"/>
      <c r="B137" s="43"/>
      <c r="C137" s="44"/>
      <c r="D137" s="21"/>
      <c r="E137" s="44"/>
      <c r="F137" s="21">
        <f t="shared" si="29"/>
        <v>0</v>
      </c>
      <c r="G137" s="44"/>
      <c r="H137" s="21">
        <f t="shared" si="30"/>
        <v>0</v>
      </c>
      <c r="I137" s="56"/>
    </row>
    <row r="138" spans="1:10" ht="15.75" outlineLevel="1" thickBot="1" x14ac:dyDescent="0.3">
      <c r="A138" s="72"/>
      <c r="B138" s="43"/>
      <c r="C138" s="44"/>
      <c r="D138" s="21"/>
      <c r="E138" s="44"/>
      <c r="F138" s="21">
        <f t="shared" si="29"/>
        <v>0</v>
      </c>
      <c r="G138" s="44"/>
      <c r="H138" s="21">
        <f t="shared" si="30"/>
        <v>0</v>
      </c>
      <c r="I138" s="78"/>
      <c r="J138" s="62"/>
    </row>
    <row r="139" spans="1:10" ht="15.75" thickBot="1" x14ac:dyDescent="0.3">
      <c r="A139" s="77"/>
      <c r="B139" s="9" t="s">
        <v>16</v>
      </c>
      <c r="C139" s="8"/>
      <c r="D139" s="8"/>
      <c r="E139" s="10"/>
      <c r="F139" s="18">
        <f>SUM(F129:F138)</f>
        <v>0</v>
      </c>
      <c r="G139" s="18">
        <f t="shared" ref="G139:H139" si="31">SUM(G129:G138)</f>
        <v>0</v>
      </c>
      <c r="H139" s="18">
        <f t="shared" si="31"/>
        <v>0</v>
      </c>
      <c r="I139" s="78"/>
      <c r="J139" s="62"/>
    </row>
    <row r="140" spans="1:10" ht="33.75" customHeight="1" thickBot="1" x14ac:dyDescent="0.3">
      <c r="A140" s="12">
        <v>2</v>
      </c>
      <c r="B140" s="81" t="s">
        <v>68</v>
      </c>
      <c r="C140" s="82"/>
      <c r="D140" s="82"/>
      <c r="E140" s="83"/>
      <c r="F140" s="18">
        <f>F150+F160+F177+F184+F189+F195+F202+F207+F214+F220+F228+F236</f>
        <v>0</v>
      </c>
      <c r="G140" s="18">
        <f t="shared" ref="G140:H140" si="32">G150+G160+G177+G184+G189+G195+G202+G207+G214+G220+G228+G236</f>
        <v>0</v>
      </c>
      <c r="H140" s="18">
        <f t="shared" si="32"/>
        <v>0</v>
      </c>
      <c r="I140" s="84"/>
      <c r="J140" s="67"/>
    </row>
    <row r="141" spans="1:10" ht="102.75" thickBot="1" x14ac:dyDescent="0.3">
      <c r="A141" s="71">
        <v>1</v>
      </c>
      <c r="B141" s="7" t="s">
        <v>37</v>
      </c>
      <c r="C141" s="46" t="s">
        <v>12</v>
      </c>
      <c r="D141" s="46" t="s">
        <v>13</v>
      </c>
      <c r="E141" s="46" t="s">
        <v>14</v>
      </c>
      <c r="F141" s="8" t="s">
        <v>15</v>
      </c>
      <c r="G141" s="8" t="s">
        <v>15</v>
      </c>
      <c r="H141" s="8" t="s">
        <v>15</v>
      </c>
      <c r="I141" s="78"/>
      <c r="J141" s="62"/>
    </row>
    <row r="142" spans="1:10" ht="15.75" outlineLevel="1" thickBot="1" x14ac:dyDescent="0.3">
      <c r="A142" s="72"/>
      <c r="B142" s="43"/>
      <c r="C142" s="44"/>
      <c r="D142" s="44"/>
      <c r="E142" s="44"/>
      <c r="F142" s="21">
        <f t="shared" ref="F142:F149" si="33">H142-G142</f>
        <v>0</v>
      </c>
      <c r="G142" s="44"/>
      <c r="H142" s="21">
        <f t="shared" ref="H142:H149" si="34">(C142+D142)*E142</f>
        <v>0</v>
      </c>
      <c r="I142" s="56"/>
    </row>
    <row r="143" spans="1:10" ht="15.75" outlineLevel="1" thickBot="1" x14ac:dyDescent="0.3">
      <c r="A143" s="72"/>
      <c r="B143" s="43"/>
      <c r="C143" s="44"/>
      <c r="D143" s="44"/>
      <c r="E143" s="44"/>
      <c r="F143" s="21">
        <f t="shared" si="33"/>
        <v>0</v>
      </c>
      <c r="G143" s="44"/>
      <c r="H143" s="21">
        <f t="shared" si="34"/>
        <v>0</v>
      </c>
      <c r="I143" s="56"/>
    </row>
    <row r="144" spans="1:10" ht="15.75" outlineLevel="1" thickBot="1" x14ac:dyDescent="0.3">
      <c r="A144" s="72"/>
      <c r="B144" s="43"/>
      <c r="C144" s="44"/>
      <c r="D144" s="44"/>
      <c r="E144" s="44"/>
      <c r="F144" s="21">
        <f t="shared" si="33"/>
        <v>0</v>
      </c>
      <c r="G144" s="44"/>
      <c r="H144" s="21">
        <f t="shared" si="34"/>
        <v>0</v>
      </c>
      <c r="I144" s="56"/>
    </row>
    <row r="145" spans="1:10" ht="15.75" outlineLevel="1" thickBot="1" x14ac:dyDescent="0.3">
      <c r="A145" s="72"/>
      <c r="B145" s="43"/>
      <c r="C145" s="44"/>
      <c r="D145" s="44"/>
      <c r="E145" s="44"/>
      <c r="F145" s="21">
        <f t="shared" si="33"/>
        <v>0</v>
      </c>
      <c r="G145" s="44"/>
      <c r="H145" s="21">
        <f t="shared" si="34"/>
        <v>0</v>
      </c>
      <c r="I145" s="56"/>
    </row>
    <row r="146" spans="1:10" ht="15.75" outlineLevel="1" thickBot="1" x14ac:dyDescent="0.3">
      <c r="A146" s="72"/>
      <c r="B146" s="43"/>
      <c r="C146" s="44"/>
      <c r="D146" s="44"/>
      <c r="E146" s="44"/>
      <c r="F146" s="21">
        <f t="shared" si="33"/>
        <v>0</v>
      </c>
      <c r="G146" s="44"/>
      <c r="H146" s="21">
        <f t="shared" si="34"/>
        <v>0</v>
      </c>
      <c r="I146" s="56"/>
    </row>
    <row r="147" spans="1:10" ht="15.75" outlineLevel="1" thickBot="1" x14ac:dyDescent="0.3">
      <c r="A147" s="72"/>
      <c r="B147" s="43"/>
      <c r="C147" s="44"/>
      <c r="D147" s="44"/>
      <c r="E147" s="44"/>
      <c r="F147" s="21">
        <f t="shared" si="33"/>
        <v>0</v>
      </c>
      <c r="G147" s="44"/>
      <c r="H147" s="21">
        <f t="shared" si="34"/>
        <v>0</v>
      </c>
      <c r="I147" s="56"/>
    </row>
    <row r="148" spans="1:10" ht="15.75" outlineLevel="1" thickBot="1" x14ac:dyDescent="0.3">
      <c r="A148" s="72"/>
      <c r="B148" s="43"/>
      <c r="C148" s="44"/>
      <c r="D148" s="44"/>
      <c r="E148" s="44"/>
      <c r="F148" s="21">
        <f t="shared" si="33"/>
        <v>0</v>
      </c>
      <c r="G148" s="44"/>
      <c r="H148" s="21">
        <f t="shared" si="34"/>
        <v>0</v>
      </c>
      <c r="I148" s="56"/>
    </row>
    <row r="149" spans="1:10" ht="15.75" outlineLevel="1" thickBot="1" x14ac:dyDescent="0.3">
      <c r="A149" s="72"/>
      <c r="B149" s="43"/>
      <c r="C149" s="44"/>
      <c r="D149" s="44"/>
      <c r="E149" s="44"/>
      <c r="F149" s="21">
        <f t="shared" si="33"/>
        <v>0</v>
      </c>
      <c r="G149" s="44"/>
      <c r="H149" s="21">
        <f t="shared" si="34"/>
        <v>0</v>
      </c>
      <c r="I149" s="78"/>
      <c r="J149" s="62"/>
    </row>
    <row r="150" spans="1:10" ht="15.75" thickBot="1" x14ac:dyDescent="0.3">
      <c r="A150" s="73"/>
      <c r="B150" s="9" t="s">
        <v>16</v>
      </c>
      <c r="C150" s="8"/>
      <c r="D150" s="8"/>
      <c r="E150" s="10"/>
      <c r="F150" s="18">
        <f>SUM(F142:F149)</f>
        <v>0</v>
      </c>
      <c r="G150" s="18">
        <f t="shared" ref="G150:H150" si="35">SUM(G142:G149)</f>
        <v>0</v>
      </c>
      <c r="H150" s="18">
        <f t="shared" si="35"/>
        <v>0</v>
      </c>
      <c r="I150" s="78"/>
      <c r="J150" s="62"/>
    </row>
    <row r="151" spans="1:10" ht="128.25" thickBot="1" x14ac:dyDescent="0.3">
      <c r="A151" s="76">
        <v>2</v>
      </c>
      <c r="B151" s="7" t="s">
        <v>38</v>
      </c>
      <c r="C151" s="48" t="s">
        <v>18</v>
      </c>
      <c r="D151" s="8" t="s">
        <v>15</v>
      </c>
      <c r="E151" s="48" t="s">
        <v>19</v>
      </c>
      <c r="F151" s="8" t="s">
        <v>15</v>
      </c>
      <c r="G151" s="8" t="s">
        <v>15</v>
      </c>
      <c r="H151" s="8" t="s">
        <v>15</v>
      </c>
      <c r="I151" s="79"/>
      <c r="J151" s="80"/>
    </row>
    <row r="152" spans="1:10" ht="15.75" outlineLevel="1" thickBot="1" x14ac:dyDescent="0.3">
      <c r="A152" s="72"/>
      <c r="B152" s="43"/>
      <c r="C152" s="21">
        <f>H142</f>
        <v>0</v>
      </c>
      <c r="D152" s="21"/>
      <c r="E152" s="45"/>
      <c r="F152" s="21">
        <f t="shared" ref="F152:F159" si="36">H152-G152</f>
        <v>0</v>
      </c>
      <c r="G152" s="44"/>
      <c r="H152" s="21">
        <f>C152*E152</f>
        <v>0</v>
      </c>
      <c r="I152" s="57"/>
      <c r="J152" s="58"/>
    </row>
    <row r="153" spans="1:10" ht="15.75" outlineLevel="1" thickBot="1" x14ac:dyDescent="0.3">
      <c r="A153" s="72"/>
      <c r="B153" s="43"/>
      <c r="C153" s="21">
        <f t="shared" ref="C153:C159" si="37">H143</f>
        <v>0</v>
      </c>
      <c r="D153" s="21"/>
      <c r="E153" s="45"/>
      <c r="F153" s="21">
        <f t="shared" si="36"/>
        <v>0</v>
      </c>
      <c r="G153" s="44"/>
      <c r="H153" s="21">
        <f t="shared" ref="H153:H159" si="38">C153*E153</f>
        <v>0</v>
      </c>
      <c r="I153" s="57"/>
      <c r="J153" s="58"/>
    </row>
    <row r="154" spans="1:10" ht="15.75" outlineLevel="1" thickBot="1" x14ac:dyDescent="0.3">
      <c r="A154" s="72"/>
      <c r="B154" s="43"/>
      <c r="C154" s="21">
        <f t="shared" si="37"/>
        <v>0</v>
      </c>
      <c r="D154" s="21"/>
      <c r="E154" s="45"/>
      <c r="F154" s="21">
        <f t="shared" si="36"/>
        <v>0</v>
      </c>
      <c r="G154" s="44"/>
      <c r="H154" s="21">
        <f t="shared" si="38"/>
        <v>0</v>
      </c>
      <c r="I154" s="57"/>
      <c r="J154" s="58"/>
    </row>
    <row r="155" spans="1:10" ht="15.75" outlineLevel="1" thickBot="1" x14ac:dyDescent="0.3">
      <c r="A155" s="72"/>
      <c r="B155" s="43"/>
      <c r="C155" s="21">
        <f t="shared" si="37"/>
        <v>0</v>
      </c>
      <c r="D155" s="21"/>
      <c r="E155" s="45"/>
      <c r="F155" s="21">
        <f t="shared" si="36"/>
        <v>0</v>
      </c>
      <c r="G155" s="44"/>
      <c r="H155" s="21">
        <f t="shared" si="38"/>
        <v>0</v>
      </c>
      <c r="I155" s="57"/>
      <c r="J155" s="58"/>
    </row>
    <row r="156" spans="1:10" ht="15.75" outlineLevel="1" thickBot="1" x14ac:dyDescent="0.3">
      <c r="A156" s="72"/>
      <c r="B156" s="43"/>
      <c r="C156" s="21">
        <f t="shared" si="37"/>
        <v>0</v>
      </c>
      <c r="D156" s="21"/>
      <c r="E156" s="45"/>
      <c r="F156" s="21">
        <f t="shared" si="36"/>
        <v>0</v>
      </c>
      <c r="G156" s="44"/>
      <c r="H156" s="21">
        <f t="shared" si="38"/>
        <v>0</v>
      </c>
      <c r="I156" s="57"/>
      <c r="J156" s="58"/>
    </row>
    <row r="157" spans="1:10" ht="15.75" outlineLevel="1" thickBot="1" x14ac:dyDescent="0.3">
      <c r="A157" s="72"/>
      <c r="B157" s="43"/>
      <c r="C157" s="21">
        <f t="shared" si="37"/>
        <v>0</v>
      </c>
      <c r="D157" s="21"/>
      <c r="E157" s="45"/>
      <c r="F157" s="21">
        <f t="shared" si="36"/>
        <v>0</v>
      </c>
      <c r="G157" s="44"/>
      <c r="H157" s="21">
        <f t="shared" si="38"/>
        <v>0</v>
      </c>
      <c r="I157" s="57"/>
      <c r="J157" s="58"/>
    </row>
    <row r="158" spans="1:10" ht="15.75" outlineLevel="1" thickBot="1" x14ac:dyDescent="0.3">
      <c r="A158" s="72"/>
      <c r="B158" s="43"/>
      <c r="C158" s="21">
        <f t="shared" si="37"/>
        <v>0</v>
      </c>
      <c r="D158" s="21"/>
      <c r="E158" s="45"/>
      <c r="F158" s="21">
        <f t="shared" si="36"/>
        <v>0</v>
      </c>
      <c r="G158" s="44"/>
      <c r="H158" s="21">
        <f t="shared" si="38"/>
        <v>0</v>
      </c>
      <c r="I158" s="57"/>
      <c r="J158" s="58"/>
    </row>
    <row r="159" spans="1:10" ht="15.75" outlineLevel="1" thickBot="1" x14ac:dyDescent="0.3">
      <c r="A159" s="72"/>
      <c r="B159" s="43"/>
      <c r="C159" s="21">
        <f t="shared" si="37"/>
        <v>0</v>
      </c>
      <c r="D159" s="21"/>
      <c r="E159" s="45"/>
      <c r="F159" s="21">
        <f t="shared" si="36"/>
        <v>0</v>
      </c>
      <c r="G159" s="44"/>
      <c r="H159" s="21">
        <f t="shared" si="38"/>
        <v>0</v>
      </c>
      <c r="I159" s="79"/>
      <c r="J159" s="80"/>
    </row>
    <row r="160" spans="1:10" ht="15.75" thickBot="1" x14ac:dyDescent="0.3">
      <c r="A160" s="73"/>
      <c r="B160" s="9" t="s">
        <v>16</v>
      </c>
      <c r="C160" s="8"/>
      <c r="D160" s="8"/>
      <c r="E160" s="8"/>
      <c r="F160" s="18">
        <f>SUM(F152:F159)</f>
        <v>0</v>
      </c>
      <c r="G160" s="18">
        <f t="shared" ref="G160:H160" si="39">SUM(G152:G159)</f>
        <v>0</v>
      </c>
      <c r="H160" s="18">
        <f t="shared" si="39"/>
        <v>0</v>
      </c>
      <c r="I160" s="79"/>
      <c r="J160" s="80"/>
    </row>
    <row r="161" spans="1:10" ht="64.5" thickBot="1" x14ac:dyDescent="0.3">
      <c r="A161" s="76">
        <v>3</v>
      </c>
      <c r="B161" s="7" t="s">
        <v>39</v>
      </c>
      <c r="C161" s="46" t="s">
        <v>21</v>
      </c>
      <c r="D161" s="8" t="s">
        <v>15</v>
      </c>
      <c r="E161" s="46" t="s">
        <v>22</v>
      </c>
      <c r="F161" s="8" t="s">
        <v>15</v>
      </c>
      <c r="G161" s="8" t="s">
        <v>15</v>
      </c>
      <c r="H161" s="8" t="s">
        <v>15</v>
      </c>
      <c r="I161" s="78"/>
      <c r="J161" s="62"/>
    </row>
    <row r="162" spans="1:10" ht="15.75" outlineLevel="1" thickBot="1" x14ac:dyDescent="0.3">
      <c r="A162" s="72"/>
      <c r="B162" s="43"/>
      <c r="C162" s="44"/>
      <c r="D162" s="21"/>
      <c r="E162" s="44"/>
      <c r="F162" s="21">
        <f t="shared" ref="F162:F176" si="40">H162-G162</f>
        <v>0</v>
      </c>
      <c r="G162" s="44"/>
      <c r="H162" s="21">
        <f t="shared" ref="H162:H176" si="41">C162*E162</f>
        <v>0</v>
      </c>
      <c r="I162" s="56"/>
    </row>
    <row r="163" spans="1:10" ht="15.75" outlineLevel="1" thickBot="1" x14ac:dyDescent="0.3">
      <c r="A163" s="72"/>
      <c r="B163" s="43"/>
      <c r="C163" s="44"/>
      <c r="D163" s="21"/>
      <c r="E163" s="44"/>
      <c r="F163" s="21">
        <f t="shared" si="40"/>
        <v>0</v>
      </c>
      <c r="G163" s="44"/>
      <c r="H163" s="21">
        <f t="shared" si="41"/>
        <v>0</v>
      </c>
      <c r="I163" s="56"/>
    </row>
    <row r="164" spans="1:10" ht="15.75" outlineLevel="1" thickBot="1" x14ac:dyDescent="0.3">
      <c r="A164" s="72"/>
      <c r="B164" s="43"/>
      <c r="C164" s="44"/>
      <c r="D164" s="21"/>
      <c r="E164" s="44"/>
      <c r="F164" s="21">
        <f t="shared" si="40"/>
        <v>0</v>
      </c>
      <c r="G164" s="44"/>
      <c r="H164" s="21">
        <f t="shared" si="41"/>
        <v>0</v>
      </c>
      <c r="I164" s="56"/>
    </row>
    <row r="165" spans="1:10" ht="15.75" outlineLevel="1" thickBot="1" x14ac:dyDescent="0.3">
      <c r="A165" s="72"/>
      <c r="B165" s="43"/>
      <c r="C165" s="44"/>
      <c r="D165" s="21"/>
      <c r="E165" s="44"/>
      <c r="F165" s="21">
        <f t="shared" si="40"/>
        <v>0</v>
      </c>
      <c r="G165" s="44"/>
      <c r="H165" s="21">
        <f t="shared" si="41"/>
        <v>0</v>
      </c>
      <c r="I165" s="56"/>
    </row>
    <row r="166" spans="1:10" ht="15.75" outlineLevel="1" thickBot="1" x14ac:dyDescent="0.3">
      <c r="A166" s="72"/>
      <c r="B166" s="43"/>
      <c r="C166" s="44"/>
      <c r="D166" s="21"/>
      <c r="E166" s="44"/>
      <c r="F166" s="21">
        <f t="shared" si="40"/>
        <v>0</v>
      </c>
      <c r="G166" s="44"/>
      <c r="H166" s="21">
        <f t="shared" si="41"/>
        <v>0</v>
      </c>
      <c r="I166" s="56"/>
    </row>
    <row r="167" spans="1:10" ht="15.75" outlineLevel="1" thickBot="1" x14ac:dyDescent="0.3">
      <c r="A167" s="72"/>
      <c r="B167" s="43"/>
      <c r="C167" s="44"/>
      <c r="D167" s="21"/>
      <c r="E167" s="44"/>
      <c r="F167" s="21">
        <f t="shared" si="40"/>
        <v>0</v>
      </c>
      <c r="G167" s="44"/>
      <c r="H167" s="21">
        <f t="shared" si="41"/>
        <v>0</v>
      </c>
      <c r="I167" s="56"/>
    </row>
    <row r="168" spans="1:10" ht="15.75" outlineLevel="1" thickBot="1" x14ac:dyDescent="0.3">
      <c r="A168" s="72"/>
      <c r="B168" s="43"/>
      <c r="C168" s="44"/>
      <c r="D168" s="21"/>
      <c r="E168" s="44"/>
      <c r="F168" s="21">
        <f t="shared" si="40"/>
        <v>0</v>
      </c>
      <c r="G168" s="44"/>
      <c r="H168" s="21">
        <f t="shared" si="41"/>
        <v>0</v>
      </c>
      <c r="I168" s="56"/>
    </row>
    <row r="169" spans="1:10" ht="15.75" outlineLevel="1" thickBot="1" x14ac:dyDescent="0.3">
      <c r="A169" s="72"/>
      <c r="B169" s="43"/>
      <c r="C169" s="44"/>
      <c r="D169" s="21"/>
      <c r="E169" s="44"/>
      <c r="F169" s="21">
        <f t="shared" si="40"/>
        <v>0</v>
      </c>
      <c r="G169" s="44"/>
      <c r="H169" s="21">
        <f t="shared" si="41"/>
        <v>0</v>
      </c>
      <c r="I169" s="56"/>
    </row>
    <row r="170" spans="1:10" ht="15.75" outlineLevel="1" thickBot="1" x14ac:dyDescent="0.3">
      <c r="A170" s="72"/>
      <c r="B170" s="43"/>
      <c r="C170" s="44"/>
      <c r="D170" s="21"/>
      <c r="E170" s="44"/>
      <c r="F170" s="21">
        <f t="shared" si="40"/>
        <v>0</v>
      </c>
      <c r="G170" s="44"/>
      <c r="H170" s="21">
        <f t="shared" si="41"/>
        <v>0</v>
      </c>
      <c r="I170" s="56"/>
    </row>
    <row r="171" spans="1:10" ht="15.75" outlineLevel="1" thickBot="1" x14ac:dyDescent="0.3">
      <c r="A171" s="72"/>
      <c r="B171" s="43"/>
      <c r="C171" s="44"/>
      <c r="D171" s="21"/>
      <c r="E171" s="44"/>
      <c r="F171" s="21">
        <f t="shared" si="40"/>
        <v>0</v>
      </c>
      <c r="G171" s="44"/>
      <c r="H171" s="21">
        <f t="shared" si="41"/>
        <v>0</v>
      </c>
      <c r="I171" s="56"/>
    </row>
    <row r="172" spans="1:10" ht="15.75" outlineLevel="1" thickBot="1" x14ac:dyDescent="0.3">
      <c r="A172" s="72"/>
      <c r="B172" s="43"/>
      <c r="C172" s="44"/>
      <c r="D172" s="21"/>
      <c r="E172" s="44"/>
      <c r="F172" s="21">
        <f t="shared" si="40"/>
        <v>0</v>
      </c>
      <c r="G172" s="44"/>
      <c r="H172" s="21">
        <f t="shared" si="41"/>
        <v>0</v>
      </c>
      <c r="I172" s="56"/>
    </row>
    <row r="173" spans="1:10" ht="15.75" outlineLevel="1" thickBot="1" x14ac:dyDescent="0.3">
      <c r="A173" s="72"/>
      <c r="B173" s="43"/>
      <c r="C173" s="44"/>
      <c r="D173" s="21"/>
      <c r="E173" s="44"/>
      <c r="F173" s="21">
        <f t="shared" si="40"/>
        <v>0</v>
      </c>
      <c r="G173" s="44"/>
      <c r="H173" s="21">
        <f t="shared" si="41"/>
        <v>0</v>
      </c>
      <c r="I173" s="56"/>
    </row>
    <row r="174" spans="1:10" ht="15.75" outlineLevel="1" thickBot="1" x14ac:dyDescent="0.3">
      <c r="A174" s="72"/>
      <c r="B174" s="43"/>
      <c r="C174" s="44"/>
      <c r="D174" s="21"/>
      <c r="E174" s="44"/>
      <c r="F174" s="21">
        <f t="shared" si="40"/>
        <v>0</v>
      </c>
      <c r="G174" s="44"/>
      <c r="H174" s="21">
        <f t="shared" si="41"/>
        <v>0</v>
      </c>
      <c r="I174" s="56"/>
    </row>
    <row r="175" spans="1:10" ht="15.75" outlineLevel="1" thickBot="1" x14ac:dyDescent="0.3">
      <c r="A175" s="72"/>
      <c r="B175" s="43"/>
      <c r="C175" s="44"/>
      <c r="D175" s="21"/>
      <c r="E175" s="44"/>
      <c r="F175" s="21">
        <f t="shared" si="40"/>
        <v>0</v>
      </c>
      <c r="G175" s="44"/>
      <c r="H175" s="21">
        <f t="shared" si="41"/>
        <v>0</v>
      </c>
      <c r="I175" s="56"/>
    </row>
    <row r="176" spans="1:10" ht="15.75" outlineLevel="1" thickBot="1" x14ac:dyDescent="0.3">
      <c r="A176" s="72"/>
      <c r="B176" s="43"/>
      <c r="C176" s="44"/>
      <c r="D176" s="21"/>
      <c r="E176" s="44"/>
      <c r="F176" s="21">
        <f t="shared" si="40"/>
        <v>0</v>
      </c>
      <c r="G176" s="44"/>
      <c r="H176" s="21">
        <f t="shared" si="41"/>
        <v>0</v>
      </c>
      <c r="I176" s="78"/>
      <c r="J176" s="62"/>
    </row>
    <row r="177" spans="1:10" ht="15.75" thickBot="1" x14ac:dyDescent="0.3">
      <c r="A177" s="73"/>
      <c r="B177" s="9" t="s">
        <v>16</v>
      </c>
      <c r="C177" s="8"/>
      <c r="D177" s="8"/>
      <c r="E177" s="8"/>
      <c r="F177" s="18">
        <f>SUM(F162:F176)</f>
        <v>0</v>
      </c>
      <c r="G177" s="18">
        <f t="shared" ref="G177:H177" si="42">SUM(G162:G176)</f>
        <v>0</v>
      </c>
      <c r="H177" s="18">
        <f t="shared" si="42"/>
        <v>0</v>
      </c>
      <c r="I177" s="78"/>
      <c r="J177" s="62"/>
    </row>
    <row r="178" spans="1:10" ht="51.75" thickBot="1" x14ac:dyDescent="0.3">
      <c r="A178" s="76">
        <v>4</v>
      </c>
      <c r="B178" s="7" t="s">
        <v>40</v>
      </c>
      <c r="C178" s="46" t="s">
        <v>21</v>
      </c>
      <c r="D178" s="46" t="s">
        <v>15</v>
      </c>
      <c r="E178" s="46" t="s">
        <v>22</v>
      </c>
      <c r="F178" s="8" t="s">
        <v>15</v>
      </c>
      <c r="G178" s="8" t="s">
        <v>15</v>
      </c>
      <c r="H178" s="8" t="s">
        <v>15</v>
      </c>
      <c r="I178" s="78"/>
      <c r="J178" s="62"/>
    </row>
    <row r="179" spans="1:10" ht="15.75" outlineLevel="1" thickBot="1" x14ac:dyDescent="0.3">
      <c r="A179" s="72"/>
      <c r="B179" s="43"/>
      <c r="C179" s="44"/>
      <c r="D179" s="21"/>
      <c r="E179" s="44"/>
      <c r="F179" s="21">
        <f t="shared" ref="F179:F183" si="43">H179-G179</f>
        <v>0</v>
      </c>
      <c r="G179" s="44"/>
      <c r="H179" s="21">
        <f t="shared" ref="H179:H183" si="44">IF(D179=0,C179*E179,C179*D179*E179)</f>
        <v>0</v>
      </c>
      <c r="I179" s="56"/>
    </row>
    <row r="180" spans="1:10" ht="15.75" outlineLevel="1" thickBot="1" x14ac:dyDescent="0.3">
      <c r="A180" s="72"/>
      <c r="B180" s="43"/>
      <c r="C180" s="44"/>
      <c r="D180" s="21"/>
      <c r="E180" s="44"/>
      <c r="F180" s="21">
        <f t="shared" si="43"/>
        <v>0</v>
      </c>
      <c r="G180" s="44"/>
      <c r="H180" s="21">
        <f t="shared" si="44"/>
        <v>0</v>
      </c>
      <c r="I180" s="56"/>
    </row>
    <row r="181" spans="1:10" ht="15.75" outlineLevel="1" thickBot="1" x14ac:dyDescent="0.3">
      <c r="A181" s="72"/>
      <c r="B181" s="43"/>
      <c r="C181" s="44"/>
      <c r="D181" s="21"/>
      <c r="E181" s="44"/>
      <c r="F181" s="21">
        <f t="shared" si="43"/>
        <v>0</v>
      </c>
      <c r="G181" s="44"/>
      <c r="H181" s="21">
        <f t="shared" si="44"/>
        <v>0</v>
      </c>
      <c r="I181" s="56"/>
    </row>
    <row r="182" spans="1:10" ht="15.75" outlineLevel="1" thickBot="1" x14ac:dyDescent="0.3">
      <c r="A182" s="72"/>
      <c r="B182" s="43"/>
      <c r="C182" s="44"/>
      <c r="D182" s="21"/>
      <c r="E182" s="44"/>
      <c r="F182" s="21">
        <f t="shared" si="43"/>
        <v>0</v>
      </c>
      <c r="G182" s="44"/>
      <c r="H182" s="21">
        <f t="shared" si="44"/>
        <v>0</v>
      </c>
      <c r="I182" s="56"/>
    </row>
    <row r="183" spans="1:10" ht="15.75" outlineLevel="1" thickBot="1" x14ac:dyDescent="0.3">
      <c r="A183" s="72"/>
      <c r="B183" s="43"/>
      <c r="C183" s="44"/>
      <c r="D183" s="21"/>
      <c r="E183" s="44"/>
      <c r="F183" s="21">
        <f t="shared" si="43"/>
        <v>0</v>
      </c>
      <c r="G183" s="44"/>
      <c r="H183" s="21">
        <f t="shared" si="44"/>
        <v>0</v>
      </c>
      <c r="I183" s="78"/>
      <c r="J183" s="62"/>
    </row>
    <row r="184" spans="1:10" ht="15.75" thickBot="1" x14ac:dyDescent="0.3">
      <c r="A184" s="73"/>
      <c r="B184" s="9" t="s">
        <v>16</v>
      </c>
      <c r="C184" s="10"/>
      <c r="D184" s="10"/>
      <c r="E184" s="8"/>
      <c r="F184" s="18">
        <f>SUM(F179:F183)</f>
        <v>0</v>
      </c>
      <c r="G184" s="18">
        <f t="shared" ref="G184:H184" si="45">SUM(G179:G183)</f>
        <v>0</v>
      </c>
      <c r="H184" s="18">
        <f t="shared" si="45"/>
        <v>0</v>
      </c>
      <c r="I184" s="78"/>
      <c r="J184" s="62"/>
    </row>
    <row r="185" spans="1:10" ht="39" thickBot="1" x14ac:dyDescent="0.3">
      <c r="A185" s="76">
        <v>5</v>
      </c>
      <c r="B185" s="7" t="s">
        <v>41</v>
      </c>
      <c r="C185" s="46" t="s">
        <v>42</v>
      </c>
      <c r="D185" s="43" t="s">
        <v>43</v>
      </c>
      <c r="E185" s="46" t="s">
        <v>44</v>
      </c>
      <c r="F185" s="8" t="s">
        <v>15</v>
      </c>
      <c r="G185" s="8" t="s">
        <v>15</v>
      </c>
      <c r="H185" s="8" t="s">
        <v>15</v>
      </c>
      <c r="I185" s="78"/>
      <c r="J185" s="62"/>
    </row>
    <row r="186" spans="1:10" ht="15.75" outlineLevel="1" thickBot="1" x14ac:dyDescent="0.3">
      <c r="A186" s="72"/>
      <c r="B186" s="43"/>
      <c r="C186" s="44"/>
      <c r="D186" s="44"/>
      <c r="E186" s="44"/>
      <c r="F186" s="21">
        <f t="shared" ref="F186:F188" si="46">H186-G186</f>
        <v>0</v>
      </c>
      <c r="G186" s="44"/>
      <c r="H186" s="21">
        <f>C186*D186*E186</f>
        <v>0</v>
      </c>
      <c r="I186" s="56"/>
    </row>
    <row r="187" spans="1:10" ht="15.75" outlineLevel="1" thickBot="1" x14ac:dyDescent="0.3">
      <c r="A187" s="72"/>
      <c r="B187" s="43"/>
      <c r="C187" s="44"/>
      <c r="D187" s="44"/>
      <c r="E187" s="44"/>
      <c r="F187" s="21">
        <f t="shared" si="46"/>
        <v>0</v>
      </c>
      <c r="G187" s="44"/>
      <c r="H187" s="21">
        <f t="shared" ref="H187:H188" si="47">C187*D187*E187</f>
        <v>0</v>
      </c>
      <c r="I187" s="56"/>
    </row>
    <row r="188" spans="1:10" ht="15.75" outlineLevel="1" thickBot="1" x14ac:dyDescent="0.3">
      <c r="A188" s="72"/>
      <c r="B188" s="43"/>
      <c r="C188" s="44"/>
      <c r="D188" s="44"/>
      <c r="E188" s="44"/>
      <c r="F188" s="21">
        <f t="shared" si="46"/>
        <v>0</v>
      </c>
      <c r="G188" s="44"/>
      <c r="H188" s="21">
        <f t="shared" si="47"/>
        <v>0</v>
      </c>
      <c r="I188" s="56"/>
    </row>
    <row r="189" spans="1:10" ht="15.75" thickBot="1" x14ac:dyDescent="0.3">
      <c r="A189" s="73"/>
      <c r="B189" s="9" t="s">
        <v>16</v>
      </c>
      <c r="C189" s="10"/>
      <c r="D189" s="8"/>
      <c r="E189" s="8"/>
      <c r="F189" s="18">
        <f>SUM(F186:F188)</f>
        <v>0</v>
      </c>
      <c r="G189" s="18">
        <f t="shared" ref="G189:H189" si="48">SUM(G186:G188)</f>
        <v>0</v>
      </c>
      <c r="H189" s="18">
        <f t="shared" si="48"/>
        <v>0</v>
      </c>
      <c r="I189" s="78"/>
      <c r="J189" s="62"/>
    </row>
    <row r="190" spans="1:10" ht="102.75" thickBot="1" x14ac:dyDescent="0.3">
      <c r="A190" s="76">
        <v>6</v>
      </c>
      <c r="B190" s="7" t="s">
        <v>45</v>
      </c>
      <c r="C190" s="46" t="s">
        <v>36</v>
      </c>
      <c r="D190" s="46" t="s">
        <v>46</v>
      </c>
      <c r="E190" s="46" t="s">
        <v>47</v>
      </c>
      <c r="F190" s="8" t="s">
        <v>15</v>
      </c>
      <c r="G190" s="8" t="s">
        <v>15</v>
      </c>
      <c r="H190" s="8" t="s">
        <v>15</v>
      </c>
      <c r="I190" s="78"/>
      <c r="J190" s="62"/>
    </row>
    <row r="191" spans="1:10" ht="15.75" outlineLevel="1" thickBot="1" x14ac:dyDescent="0.3">
      <c r="A191" s="72"/>
      <c r="B191" s="43"/>
      <c r="C191" s="44"/>
      <c r="D191" s="44"/>
      <c r="E191" s="44"/>
      <c r="F191" s="21">
        <f t="shared" ref="F191:F194" si="49">H191-G191</f>
        <v>0</v>
      </c>
      <c r="G191" s="44"/>
      <c r="H191" s="21">
        <f t="shared" ref="H191:H194" si="50">C191*D191*E191</f>
        <v>0</v>
      </c>
      <c r="I191" s="56"/>
    </row>
    <row r="192" spans="1:10" ht="15.75" outlineLevel="1" thickBot="1" x14ac:dyDescent="0.3">
      <c r="A192" s="72"/>
      <c r="B192" s="43"/>
      <c r="C192" s="44"/>
      <c r="D192" s="44"/>
      <c r="E192" s="44"/>
      <c r="F192" s="21">
        <f t="shared" si="49"/>
        <v>0</v>
      </c>
      <c r="G192" s="44"/>
      <c r="H192" s="21">
        <f t="shared" si="50"/>
        <v>0</v>
      </c>
      <c r="I192" s="56"/>
    </row>
    <row r="193" spans="1:10" ht="15.75" outlineLevel="1" thickBot="1" x14ac:dyDescent="0.3">
      <c r="A193" s="72"/>
      <c r="B193" s="43"/>
      <c r="C193" s="44"/>
      <c r="D193" s="44"/>
      <c r="E193" s="44"/>
      <c r="F193" s="21">
        <f t="shared" si="49"/>
        <v>0</v>
      </c>
      <c r="G193" s="44"/>
      <c r="H193" s="21">
        <f t="shared" si="50"/>
        <v>0</v>
      </c>
      <c r="I193" s="56"/>
    </row>
    <row r="194" spans="1:10" ht="15.75" outlineLevel="1" thickBot="1" x14ac:dyDescent="0.3">
      <c r="A194" s="72"/>
      <c r="B194" s="43"/>
      <c r="C194" s="44"/>
      <c r="D194" s="44"/>
      <c r="E194" s="44"/>
      <c r="F194" s="21">
        <f t="shared" si="49"/>
        <v>0</v>
      </c>
      <c r="G194" s="44"/>
      <c r="H194" s="21">
        <f t="shared" si="50"/>
        <v>0</v>
      </c>
      <c r="I194" s="78"/>
      <c r="J194" s="62"/>
    </row>
    <row r="195" spans="1:10" ht="15.75" thickBot="1" x14ac:dyDescent="0.3">
      <c r="A195" s="77"/>
      <c r="B195" s="9" t="s">
        <v>16</v>
      </c>
      <c r="C195" s="8"/>
      <c r="D195" s="8"/>
      <c r="E195" s="10"/>
      <c r="F195" s="18">
        <f>SUM(F191:F194)</f>
        <v>0</v>
      </c>
      <c r="G195" s="18">
        <f t="shared" ref="G195:H195" si="51">SUM(G191:G194)</f>
        <v>0</v>
      </c>
      <c r="H195" s="18">
        <f t="shared" si="51"/>
        <v>0</v>
      </c>
      <c r="I195" s="78"/>
      <c r="J195" s="62"/>
    </row>
    <row r="196" spans="1:10" ht="128.25" thickBot="1" x14ac:dyDescent="0.3">
      <c r="A196" s="71">
        <v>7</v>
      </c>
      <c r="B196" s="7" t="s">
        <v>48</v>
      </c>
      <c r="C196" s="46" t="s">
        <v>49</v>
      </c>
      <c r="D196" s="46" t="s">
        <v>50</v>
      </c>
      <c r="E196" s="46" t="s">
        <v>51</v>
      </c>
      <c r="F196" s="8" t="s">
        <v>15</v>
      </c>
      <c r="G196" s="8" t="s">
        <v>15</v>
      </c>
      <c r="H196" s="8" t="s">
        <v>15</v>
      </c>
      <c r="I196" s="78"/>
      <c r="J196" s="62"/>
    </row>
    <row r="197" spans="1:10" ht="15.75" outlineLevel="1" thickBot="1" x14ac:dyDescent="0.3">
      <c r="A197" s="72"/>
      <c r="B197" s="43"/>
      <c r="C197" s="44"/>
      <c r="D197" s="44"/>
      <c r="E197" s="44"/>
      <c r="F197" s="21">
        <f t="shared" ref="F197:F201" si="52">H197-G197</f>
        <v>0</v>
      </c>
      <c r="G197" s="44"/>
      <c r="H197" s="21">
        <f>C197*D197*E197</f>
        <v>0</v>
      </c>
      <c r="I197" s="56"/>
    </row>
    <row r="198" spans="1:10" ht="15.75" outlineLevel="1" thickBot="1" x14ac:dyDescent="0.3">
      <c r="A198" s="72"/>
      <c r="B198" s="43"/>
      <c r="C198" s="44"/>
      <c r="D198" s="44"/>
      <c r="E198" s="44"/>
      <c r="F198" s="21">
        <f t="shared" si="52"/>
        <v>0</v>
      </c>
      <c r="G198" s="44"/>
      <c r="H198" s="21">
        <f t="shared" ref="H198:H201" si="53">C198*D198*E198</f>
        <v>0</v>
      </c>
      <c r="I198" s="56"/>
    </row>
    <row r="199" spans="1:10" ht="15.75" outlineLevel="1" thickBot="1" x14ac:dyDescent="0.3">
      <c r="A199" s="72"/>
      <c r="B199" s="43"/>
      <c r="C199" s="44"/>
      <c r="D199" s="44"/>
      <c r="E199" s="44"/>
      <c r="F199" s="21">
        <f t="shared" si="52"/>
        <v>0</v>
      </c>
      <c r="G199" s="44"/>
      <c r="H199" s="21">
        <f t="shared" si="53"/>
        <v>0</v>
      </c>
      <c r="I199" s="56"/>
    </row>
    <row r="200" spans="1:10" ht="15.75" outlineLevel="1" thickBot="1" x14ac:dyDescent="0.3">
      <c r="A200" s="72"/>
      <c r="B200" s="43"/>
      <c r="C200" s="44"/>
      <c r="D200" s="44"/>
      <c r="E200" s="44"/>
      <c r="F200" s="21">
        <f t="shared" si="52"/>
        <v>0</v>
      </c>
      <c r="G200" s="44"/>
      <c r="H200" s="21">
        <f t="shared" si="53"/>
        <v>0</v>
      </c>
      <c r="I200" s="56"/>
    </row>
    <row r="201" spans="1:10" ht="15.75" outlineLevel="1" thickBot="1" x14ac:dyDescent="0.3">
      <c r="A201" s="72"/>
      <c r="B201" s="43"/>
      <c r="C201" s="44"/>
      <c r="D201" s="44"/>
      <c r="E201" s="44"/>
      <c r="F201" s="21">
        <f t="shared" si="52"/>
        <v>0</v>
      </c>
      <c r="G201" s="44"/>
      <c r="H201" s="21">
        <f t="shared" si="53"/>
        <v>0</v>
      </c>
      <c r="I201" s="78"/>
      <c r="J201" s="62"/>
    </row>
    <row r="202" spans="1:10" ht="15.75" thickBot="1" x14ac:dyDescent="0.3">
      <c r="A202" s="77"/>
      <c r="B202" s="9" t="s">
        <v>16</v>
      </c>
      <c r="C202" s="8"/>
      <c r="D202" s="8"/>
      <c r="E202" s="10"/>
      <c r="F202" s="18">
        <f>SUM(F197:F201)</f>
        <v>0</v>
      </c>
      <c r="G202" s="18">
        <f t="shared" ref="G202:H202" si="54">SUM(G197:G201)</f>
        <v>0</v>
      </c>
      <c r="H202" s="18">
        <f t="shared" si="54"/>
        <v>0</v>
      </c>
      <c r="I202" s="78"/>
      <c r="J202" s="62"/>
    </row>
    <row r="203" spans="1:10" ht="64.5" thickBot="1" x14ac:dyDescent="0.3">
      <c r="A203" s="71">
        <v>8</v>
      </c>
      <c r="B203" s="7" t="s">
        <v>52</v>
      </c>
      <c r="C203" s="46" t="s">
        <v>21</v>
      </c>
      <c r="D203" s="46" t="s">
        <v>32</v>
      </c>
      <c r="E203" s="46" t="s">
        <v>33</v>
      </c>
      <c r="F203" s="8" t="s">
        <v>15</v>
      </c>
      <c r="G203" s="8" t="s">
        <v>15</v>
      </c>
      <c r="H203" s="8" t="s">
        <v>15</v>
      </c>
      <c r="I203" s="78"/>
      <c r="J203" s="62"/>
    </row>
    <row r="204" spans="1:10" ht="15.75" outlineLevel="1" thickBot="1" x14ac:dyDescent="0.3">
      <c r="A204" s="72"/>
      <c r="B204" s="43"/>
      <c r="C204" s="44"/>
      <c r="D204" s="44"/>
      <c r="E204" s="44"/>
      <c r="F204" s="21">
        <f t="shared" ref="F204:F206" si="55">H204-G204</f>
        <v>0</v>
      </c>
      <c r="G204" s="44"/>
      <c r="H204" s="21">
        <f>C204*D204*E204</f>
        <v>0</v>
      </c>
      <c r="I204" s="56"/>
    </row>
    <row r="205" spans="1:10" ht="15.75" outlineLevel="1" thickBot="1" x14ac:dyDescent="0.3">
      <c r="A205" s="72"/>
      <c r="B205" s="43"/>
      <c r="C205" s="44"/>
      <c r="D205" s="44"/>
      <c r="E205" s="44"/>
      <c r="F205" s="21">
        <f t="shared" si="55"/>
        <v>0</v>
      </c>
      <c r="G205" s="44"/>
      <c r="H205" s="21">
        <f t="shared" ref="H205:H206" si="56">C205*D205*E205</f>
        <v>0</v>
      </c>
      <c r="I205" s="56"/>
    </row>
    <row r="206" spans="1:10" ht="15.75" outlineLevel="1" thickBot="1" x14ac:dyDescent="0.3">
      <c r="A206" s="72"/>
      <c r="B206" s="43"/>
      <c r="C206" s="44"/>
      <c r="D206" s="44"/>
      <c r="E206" s="44"/>
      <c r="F206" s="21">
        <f t="shared" si="55"/>
        <v>0</v>
      </c>
      <c r="G206" s="44"/>
      <c r="H206" s="21">
        <f t="shared" si="56"/>
        <v>0</v>
      </c>
      <c r="I206" s="78"/>
      <c r="J206" s="62"/>
    </row>
    <row r="207" spans="1:10" ht="15.75" thickBot="1" x14ac:dyDescent="0.3">
      <c r="A207" s="77"/>
      <c r="B207" s="9" t="s">
        <v>53</v>
      </c>
      <c r="C207" s="8"/>
      <c r="D207" s="8"/>
      <c r="E207" s="10"/>
      <c r="F207" s="18">
        <f t="shared" ref="F207:G207" si="57">SUM(F204:F206)</f>
        <v>0</v>
      </c>
      <c r="G207" s="18">
        <f t="shared" si="57"/>
        <v>0</v>
      </c>
      <c r="H207" s="18">
        <f>SUM(H204:H206)</f>
        <v>0</v>
      </c>
      <c r="I207" s="78"/>
      <c r="J207" s="62"/>
    </row>
    <row r="208" spans="1:10" ht="64.5" thickBot="1" x14ac:dyDescent="0.3">
      <c r="A208" s="71">
        <v>9</v>
      </c>
      <c r="B208" s="7" t="s">
        <v>54</v>
      </c>
      <c r="C208" s="46" t="s">
        <v>21</v>
      </c>
      <c r="D208" s="8" t="s">
        <v>35</v>
      </c>
      <c r="E208" s="46" t="s">
        <v>22</v>
      </c>
      <c r="F208" s="8" t="s">
        <v>15</v>
      </c>
      <c r="G208" s="8" t="s">
        <v>15</v>
      </c>
      <c r="H208" s="8" t="s">
        <v>15</v>
      </c>
      <c r="I208" s="74"/>
      <c r="J208" s="75"/>
    </row>
    <row r="209" spans="1:10" ht="15.75" outlineLevel="1" thickBot="1" x14ac:dyDescent="0.3">
      <c r="A209" s="72"/>
      <c r="B209" s="43"/>
      <c r="C209" s="44"/>
      <c r="D209" s="21"/>
      <c r="E209" s="44"/>
      <c r="F209" s="21">
        <f t="shared" ref="F209:F213" si="58">H209-G209</f>
        <v>0</v>
      </c>
      <c r="G209" s="44"/>
      <c r="H209" s="21">
        <f>C209*E209</f>
        <v>0</v>
      </c>
      <c r="I209" s="52"/>
      <c r="J209" s="53"/>
    </row>
    <row r="210" spans="1:10" ht="15.75" outlineLevel="1" thickBot="1" x14ac:dyDescent="0.3">
      <c r="A210" s="72"/>
      <c r="B210" s="43"/>
      <c r="C210" s="44"/>
      <c r="D210" s="21"/>
      <c r="E210" s="44"/>
      <c r="F210" s="21">
        <f t="shared" si="58"/>
        <v>0</v>
      </c>
      <c r="G210" s="44"/>
      <c r="H210" s="21">
        <f t="shared" ref="H210:H213" si="59">C210*E210</f>
        <v>0</v>
      </c>
      <c r="I210" s="52"/>
      <c r="J210" s="53"/>
    </row>
    <row r="211" spans="1:10" ht="15.75" outlineLevel="1" thickBot="1" x14ac:dyDescent="0.3">
      <c r="A211" s="72"/>
      <c r="B211" s="43"/>
      <c r="C211" s="44"/>
      <c r="D211" s="21"/>
      <c r="E211" s="44"/>
      <c r="F211" s="21">
        <f t="shared" si="58"/>
        <v>0</v>
      </c>
      <c r="G211" s="44"/>
      <c r="H211" s="21">
        <f t="shared" si="59"/>
        <v>0</v>
      </c>
      <c r="I211" s="52"/>
      <c r="J211" s="53"/>
    </row>
    <row r="212" spans="1:10" ht="15.75" outlineLevel="1" thickBot="1" x14ac:dyDescent="0.3">
      <c r="A212" s="72"/>
      <c r="B212" s="43"/>
      <c r="C212" s="44"/>
      <c r="D212" s="21"/>
      <c r="E212" s="44"/>
      <c r="F212" s="21">
        <f t="shared" si="58"/>
        <v>0</v>
      </c>
      <c r="G212" s="44"/>
      <c r="H212" s="21">
        <f t="shared" si="59"/>
        <v>0</v>
      </c>
      <c r="I212" s="52"/>
      <c r="J212" s="53"/>
    </row>
    <row r="213" spans="1:10" ht="15.75" outlineLevel="1" thickBot="1" x14ac:dyDescent="0.3">
      <c r="A213" s="72"/>
      <c r="B213" s="43"/>
      <c r="C213" s="44"/>
      <c r="D213" s="21"/>
      <c r="E213" s="44"/>
      <c r="F213" s="21">
        <f t="shared" si="58"/>
        <v>0</v>
      </c>
      <c r="G213" s="44"/>
      <c r="H213" s="21">
        <f t="shared" si="59"/>
        <v>0</v>
      </c>
      <c r="I213" s="74"/>
      <c r="J213" s="75"/>
    </row>
    <row r="214" spans="1:10" ht="15.75" thickBot="1" x14ac:dyDescent="0.3">
      <c r="A214" s="77"/>
      <c r="B214" s="9" t="s">
        <v>53</v>
      </c>
      <c r="C214" s="8"/>
      <c r="D214" s="8"/>
      <c r="E214" s="10"/>
      <c r="F214" s="18">
        <f>SUM(F209:F213)</f>
        <v>0</v>
      </c>
      <c r="G214" s="18">
        <f t="shared" ref="G214:H214" si="60">SUM(G209:G213)</f>
        <v>0</v>
      </c>
      <c r="H214" s="18">
        <f t="shared" si="60"/>
        <v>0</v>
      </c>
      <c r="I214" s="74"/>
      <c r="J214" s="75"/>
    </row>
    <row r="215" spans="1:10" ht="51.75" thickBot="1" x14ac:dyDescent="0.3">
      <c r="A215" s="71">
        <v>10</v>
      </c>
      <c r="B215" s="7" t="s">
        <v>55</v>
      </c>
      <c r="C215" s="46" t="s">
        <v>56</v>
      </c>
      <c r="D215" s="8" t="s">
        <v>57</v>
      </c>
      <c r="E215" s="46" t="s">
        <v>22</v>
      </c>
      <c r="F215" s="8" t="s">
        <v>15</v>
      </c>
      <c r="G215" s="8" t="s">
        <v>15</v>
      </c>
      <c r="H215" s="8" t="s">
        <v>15</v>
      </c>
      <c r="I215" s="74"/>
      <c r="J215" s="75"/>
    </row>
    <row r="216" spans="1:10" ht="15.75" outlineLevel="1" thickBot="1" x14ac:dyDescent="0.3">
      <c r="A216" s="72"/>
      <c r="B216" s="43"/>
      <c r="C216" s="44"/>
      <c r="D216" s="21"/>
      <c r="E216" s="44"/>
      <c r="F216" s="21">
        <f t="shared" ref="F216:F219" si="61">H216-G216</f>
        <v>0</v>
      </c>
      <c r="G216" s="44"/>
      <c r="H216" s="21">
        <f t="shared" ref="H216:H219" si="62">C216*E216</f>
        <v>0</v>
      </c>
      <c r="I216" s="52"/>
      <c r="J216" s="53"/>
    </row>
    <row r="217" spans="1:10" ht="15.75" outlineLevel="1" thickBot="1" x14ac:dyDescent="0.3">
      <c r="A217" s="72"/>
      <c r="B217" s="43"/>
      <c r="C217" s="44"/>
      <c r="D217" s="21"/>
      <c r="E217" s="44"/>
      <c r="F217" s="21">
        <f t="shared" si="61"/>
        <v>0</v>
      </c>
      <c r="G217" s="44"/>
      <c r="H217" s="21">
        <f t="shared" si="62"/>
        <v>0</v>
      </c>
      <c r="I217" s="52"/>
      <c r="J217" s="53"/>
    </row>
    <row r="218" spans="1:10" ht="15.75" outlineLevel="1" thickBot="1" x14ac:dyDescent="0.3">
      <c r="A218" s="72"/>
      <c r="B218" s="43"/>
      <c r="C218" s="44"/>
      <c r="D218" s="21"/>
      <c r="E218" s="44"/>
      <c r="F218" s="21">
        <f t="shared" si="61"/>
        <v>0</v>
      </c>
      <c r="G218" s="44"/>
      <c r="H218" s="21">
        <f t="shared" si="62"/>
        <v>0</v>
      </c>
      <c r="I218" s="52"/>
      <c r="J218" s="53"/>
    </row>
    <row r="219" spans="1:10" ht="15.75" outlineLevel="1" thickBot="1" x14ac:dyDescent="0.3">
      <c r="A219" s="72"/>
      <c r="B219" s="43"/>
      <c r="C219" s="44"/>
      <c r="D219" s="21"/>
      <c r="E219" s="44"/>
      <c r="F219" s="21">
        <f t="shared" si="61"/>
        <v>0</v>
      </c>
      <c r="G219" s="44"/>
      <c r="H219" s="21">
        <f t="shared" si="62"/>
        <v>0</v>
      </c>
      <c r="I219" s="74"/>
      <c r="J219" s="75"/>
    </row>
    <row r="220" spans="1:10" ht="15.75" thickBot="1" x14ac:dyDescent="0.3">
      <c r="A220" s="77"/>
      <c r="B220" s="9" t="s">
        <v>16</v>
      </c>
      <c r="C220" s="8"/>
      <c r="D220" s="8"/>
      <c r="E220" s="10"/>
      <c r="F220" s="18">
        <f>SUM(F216:F219)</f>
        <v>0</v>
      </c>
      <c r="G220" s="18">
        <f t="shared" ref="G220:H220" si="63">SUM(G216:G219)</f>
        <v>0</v>
      </c>
      <c r="H220" s="18">
        <f t="shared" si="63"/>
        <v>0</v>
      </c>
      <c r="I220" s="74"/>
      <c r="J220" s="75"/>
    </row>
    <row r="221" spans="1:10" ht="51.75" thickBot="1" x14ac:dyDescent="0.3">
      <c r="A221" s="71">
        <v>11</v>
      </c>
      <c r="B221" s="7" t="s">
        <v>58</v>
      </c>
      <c r="C221" s="46" t="s">
        <v>29</v>
      </c>
      <c r="D221" s="46" t="s">
        <v>30</v>
      </c>
      <c r="E221" s="46" t="s">
        <v>63</v>
      </c>
      <c r="F221" s="8" t="s">
        <v>15</v>
      </c>
      <c r="G221" s="8" t="s">
        <v>15</v>
      </c>
      <c r="H221" s="8" t="s">
        <v>15</v>
      </c>
      <c r="I221" s="74"/>
      <c r="J221" s="75"/>
    </row>
    <row r="222" spans="1:10" ht="15.75" outlineLevel="1" thickBot="1" x14ac:dyDescent="0.3">
      <c r="A222" s="72"/>
      <c r="B222" s="43"/>
      <c r="C222" s="44"/>
      <c r="D222" s="44"/>
      <c r="E222" s="44"/>
      <c r="F222" s="21">
        <f t="shared" ref="F222:F227" si="64">H222-G222</f>
        <v>0</v>
      </c>
      <c r="G222" s="44"/>
      <c r="H222" s="21">
        <f t="shared" ref="H222:H227" si="65">IF(D222=0,C222*E222,C222*D222*E222)</f>
        <v>0</v>
      </c>
      <c r="I222" s="52"/>
      <c r="J222" s="53"/>
    </row>
    <row r="223" spans="1:10" ht="15.75" outlineLevel="1" thickBot="1" x14ac:dyDescent="0.3">
      <c r="A223" s="72"/>
      <c r="B223" s="43"/>
      <c r="C223" s="44"/>
      <c r="D223" s="44"/>
      <c r="E223" s="44"/>
      <c r="F223" s="21">
        <f t="shared" si="64"/>
        <v>0</v>
      </c>
      <c r="G223" s="44"/>
      <c r="H223" s="21">
        <f t="shared" si="65"/>
        <v>0</v>
      </c>
      <c r="I223" s="52"/>
      <c r="J223" s="53"/>
    </row>
    <row r="224" spans="1:10" ht="15.75" outlineLevel="1" thickBot="1" x14ac:dyDescent="0.3">
      <c r="A224" s="72"/>
      <c r="B224" s="43"/>
      <c r="C224" s="44"/>
      <c r="D224" s="44"/>
      <c r="E224" s="44"/>
      <c r="F224" s="21">
        <f t="shared" si="64"/>
        <v>0</v>
      </c>
      <c r="G224" s="44"/>
      <c r="H224" s="21">
        <f t="shared" si="65"/>
        <v>0</v>
      </c>
      <c r="I224" s="52"/>
      <c r="J224" s="53"/>
    </row>
    <row r="225" spans="1:10" ht="15.75" outlineLevel="1" thickBot="1" x14ac:dyDescent="0.3">
      <c r="A225" s="72"/>
      <c r="B225" s="43"/>
      <c r="C225" s="44"/>
      <c r="D225" s="44"/>
      <c r="E225" s="44"/>
      <c r="F225" s="21">
        <f t="shared" si="64"/>
        <v>0</v>
      </c>
      <c r="G225" s="44"/>
      <c r="H225" s="21">
        <f t="shared" si="65"/>
        <v>0</v>
      </c>
      <c r="I225" s="52"/>
      <c r="J225" s="53"/>
    </row>
    <row r="226" spans="1:10" ht="15.75" outlineLevel="1" thickBot="1" x14ac:dyDescent="0.3">
      <c r="A226" s="72"/>
      <c r="B226" s="43"/>
      <c r="C226" s="44"/>
      <c r="D226" s="44"/>
      <c r="E226" s="44"/>
      <c r="F226" s="21">
        <f t="shared" si="64"/>
        <v>0</v>
      </c>
      <c r="G226" s="44"/>
      <c r="H226" s="21">
        <f t="shared" si="65"/>
        <v>0</v>
      </c>
      <c r="I226" s="52"/>
      <c r="J226" s="53"/>
    </row>
    <row r="227" spans="1:10" ht="15.75" outlineLevel="1" thickBot="1" x14ac:dyDescent="0.3">
      <c r="A227" s="72"/>
      <c r="B227" s="43"/>
      <c r="C227" s="44"/>
      <c r="D227" s="44"/>
      <c r="E227" s="44"/>
      <c r="F227" s="21">
        <f t="shared" si="64"/>
        <v>0</v>
      </c>
      <c r="G227" s="44"/>
      <c r="H227" s="21">
        <f t="shared" si="65"/>
        <v>0</v>
      </c>
      <c r="I227" s="74"/>
      <c r="J227" s="75"/>
    </row>
    <row r="228" spans="1:10" ht="15.75" thickBot="1" x14ac:dyDescent="0.3">
      <c r="A228" s="73"/>
      <c r="B228" s="9" t="s">
        <v>16</v>
      </c>
      <c r="C228" s="8"/>
      <c r="D228" s="8"/>
      <c r="E228" s="10"/>
      <c r="F228" s="18">
        <f>SUM(F222:F227)</f>
        <v>0</v>
      </c>
      <c r="G228" s="18">
        <f t="shared" ref="G228:H228" si="66">SUM(G222:G227)</f>
        <v>0</v>
      </c>
      <c r="H228" s="18">
        <f t="shared" si="66"/>
        <v>0</v>
      </c>
      <c r="I228" s="74"/>
      <c r="J228" s="75"/>
    </row>
    <row r="229" spans="1:10" ht="64.5" thickBot="1" x14ac:dyDescent="0.3">
      <c r="A229" s="76">
        <v>12</v>
      </c>
      <c r="B229" s="7" t="s">
        <v>67</v>
      </c>
      <c r="C229" s="46" t="s">
        <v>36</v>
      </c>
      <c r="D229" s="46" t="s">
        <v>57</v>
      </c>
      <c r="E229" s="46" t="s">
        <v>22</v>
      </c>
      <c r="F229" s="8" t="s">
        <v>15</v>
      </c>
      <c r="G229" s="8" t="s">
        <v>15</v>
      </c>
      <c r="H229" s="8" t="s">
        <v>15</v>
      </c>
      <c r="I229" s="74"/>
      <c r="J229" s="75"/>
    </row>
    <row r="230" spans="1:10" ht="15.75" outlineLevel="1" thickBot="1" x14ac:dyDescent="0.3">
      <c r="A230" s="72"/>
      <c r="B230" s="43"/>
      <c r="C230" s="44"/>
      <c r="D230" s="21"/>
      <c r="E230" s="44"/>
      <c r="F230" s="21">
        <f t="shared" ref="F230:F235" si="67">H230-G230</f>
        <v>0</v>
      </c>
      <c r="G230" s="44"/>
      <c r="H230" s="21">
        <f t="shared" ref="H230:H235" si="68">IF(D230=0,C230*E230,C230*D230*E230)</f>
        <v>0</v>
      </c>
      <c r="I230" s="52"/>
      <c r="J230" s="53"/>
    </row>
    <row r="231" spans="1:10" ht="15.75" outlineLevel="1" thickBot="1" x14ac:dyDescent="0.3">
      <c r="A231" s="72"/>
      <c r="B231" s="43"/>
      <c r="C231" s="44"/>
      <c r="D231" s="21"/>
      <c r="E231" s="44"/>
      <c r="F231" s="21">
        <f t="shared" si="67"/>
        <v>0</v>
      </c>
      <c r="G231" s="44"/>
      <c r="H231" s="21">
        <f t="shared" si="68"/>
        <v>0</v>
      </c>
      <c r="I231" s="52"/>
      <c r="J231" s="53"/>
    </row>
    <row r="232" spans="1:10" ht="15.75" outlineLevel="1" thickBot="1" x14ac:dyDescent="0.3">
      <c r="A232" s="72"/>
      <c r="B232" s="43"/>
      <c r="C232" s="44"/>
      <c r="D232" s="21"/>
      <c r="E232" s="44"/>
      <c r="F232" s="21">
        <f t="shared" si="67"/>
        <v>0</v>
      </c>
      <c r="G232" s="44"/>
      <c r="H232" s="21">
        <f t="shared" si="68"/>
        <v>0</v>
      </c>
      <c r="I232" s="52"/>
      <c r="J232" s="53"/>
    </row>
    <row r="233" spans="1:10" ht="15.75" outlineLevel="1" thickBot="1" x14ac:dyDescent="0.3">
      <c r="A233" s="72"/>
      <c r="B233" s="43"/>
      <c r="C233" s="44"/>
      <c r="D233" s="21"/>
      <c r="E233" s="44"/>
      <c r="F233" s="21">
        <f t="shared" si="67"/>
        <v>0</v>
      </c>
      <c r="G233" s="44"/>
      <c r="H233" s="21">
        <f t="shared" si="68"/>
        <v>0</v>
      </c>
      <c r="I233" s="52"/>
      <c r="J233" s="53"/>
    </row>
    <row r="234" spans="1:10" ht="15.75" outlineLevel="1" thickBot="1" x14ac:dyDescent="0.3">
      <c r="A234" s="72"/>
      <c r="B234" s="43"/>
      <c r="C234" s="44"/>
      <c r="D234" s="21"/>
      <c r="E234" s="44"/>
      <c r="F234" s="21">
        <f t="shared" si="67"/>
        <v>0</v>
      </c>
      <c r="G234" s="44"/>
      <c r="H234" s="21">
        <f t="shared" si="68"/>
        <v>0</v>
      </c>
      <c r="I234" s="52"/>
      <c r="J234" s="53"/>
    </row>
    <row r="235" spans="1:10" ht="15.75" outlineLevel="1" thickBot="1" x14ac:dyDescent="0.3">
      <c r="A235" s="72"/>
      <c r="B235" s="43"/>
      <c r="C235" s="44"/>
      <c r="D235" s="21"/>
      <c r="E235" s="44"/>
      <c r="F235" s="21">
        <f t="shared" si="67"/>
        <v>0</v>
      </c>
      <c r="G235" s="44"/>
      <c r="H235" s="21">
        <f t="shared" si="68"/>
        <v>0</v>
      </c>
      <c r="I235" s="74"/>
      <c r="J235" s="75"/>
    </row>
    <row r="236" spans="1:10" ht="15.75" thickBot="1" x14ac:dyDescent="0.3">
      <c r="A236" s="73"/>
      <c r="B236" s="9" t="s">
        <v>16</v>
      </c>
      <c r="C236" s="8"/>
      <c r="D236" s="8"/>
      <c r="E236" s="10"/>
      <c r="F236" s="18">
        <f>SUM(F230:F235)</f>
        <v>0</v>
      </c>
      <c r="G236" s="18">
        <f t="shared" ref="G236:H236" si="69">SUM(G230:G235)</f>
        <v>0</v>
      </c>
      <c r="H236" s="18">
        <f t="shared" si="69"/>
        <v>0</v>
      </c>
      <c r="I236" s="74"/>
      <c r="J236" s="75"/>
    </row>
    <row r="237" spans="1:10" x14ac:dyDescent="0.25">
      <c r="A237" s="65"/>
      <c r="B237" s="65"/>
      <c r="C237" s="65"/>
      <c r="D237" s="66"/>
      <c r="E237" s="68"/>
      <c r="F237" s="66"/>
      <c r="G237" s="70"/>
      <c r="H237" s="70"/>
      <c r="I237" s="62"/>
      <c r="J237" s="62"/>
    </row>
    <row r="238" spans="1:10" ht="45" customHeight="1" thickBot="1" x14ac:dyDescent="0.3">
      <c r="A238" s="63" t="s">
        <v>59</v>
      </c>
      <c r="B238" s="63"/>
      <c r="C238" s="63"/>
      <c r="D238" s="67"/>
      <c r="E238" s="69"/>
      <c r="F238" s="67"/>
      <c r="G238" s="64"/>
      <c r="H238" s="64"/>
      <c r="I238" s="62"/>
      <c r="J238" s="62"/>
    </row>
    <row r="239" spans="1:10" x14ac:dyDescent="0.25">
      <c r="A239" s="54"/>
      <c r="B239" s="54"/>
      <c r="C239" s="54"/>
      <c r="D239" s="54"/>
      <c r="E239" s="58" t="s">
        <v>60</v>
      </c>
      <c r="F239" s="54"/>
      <c r="G239" s="61" t="s">
        <v>61</v>
      </c>
      <c r="H239" s="61"/>
      <c r="I239" s="62"/>
      <c r="J239" s="62"/>
    </row>
    <row r="240" spans="1:10" ht="45" customHeight="1" thickBot="1" x14ac:dyDescent="0.3">
      <c r="A240" s="63" t="s">
        <v>62</v>
      </c>
      <c r="B240" s="63"/>
      <c r="C240" s="63"/>
      <c r="D240" s="54"/>
      <c r="E240" s="55"/>
      <c r="F240" s="54"/>
      <c r="G240" s="64"/>
      <c r="H240" s="64"/>
      <c r="I240" s="62"/>
      <c r="J240" s="62"/>
    </row>
    <row r="241" spans="1:10" x14ac:dyDescent="0.25">
      <c r="A241" s="54"/>
      <c r="B241" s="54"/>
      <c r="C241" s="54"/>
      <c r="D241" s="54"/>
      <c r="E241" s="58" t="s">
        <v>60</v>
      </c>
      <c r="F241" s="54"/>
      <c r="G241" s="61" t="s">
        <v>61</v>
      </c>
      <c r="H241" s="61"/>
      <c r="I241" s="62"/>
      <c r="J241" s="62"/>
    </row>
    <row r="242" spans="1:10" x14ac:dyDescent="0.25">
      <c r="A242" s="40"/>
      <c r="B242" s="40"/>
      <c r="C242" s="54"/>
      <c r="D242" s="54"/>
      <c r="E242" s="58"/>
      <c r="F242" s="54"/>
      <c r="G242" s="39"/>
      <c r="H242" s="39"/>
    </row>
    <row r="243" spans="1:10" ht="54" customHeight="1" x14ac:dyDescent="0.25">
      <c r="A243" s="60" t="s">
        <v>71</v>
      </c>
      <c r="B243" s="60"/>
      <c r="C243" s="60"/>
      <c r="D243" s="60"/>
      <c r="E243" s="60"/>
      <c r="F243" s="60"/>
      <c r="G243" s="60"/>
      <c r="H243" s="60"/>
    </row>
    <row r="244" spans="1:10" ht="118.5" customHeight="1" x14ac:dyDescent="0.25">
      <c r="A244" s="60" t="s">
        <v>72</v>
      </c>
      <c r="B244" s="60"/>
      <c r="C244" s="60"/>
      <c r="D244" s="60"/>
      <c r="E244" s="60"/>
      <c r="F244" s="60"/>
      <c r="G244" s="60"/>
      <c r="H244" s="60"/>
    </row>
  </sheetData>
  <sheetProtection algorithmName="SHA-512" hashValue="vuWcr9UstXOb+zKt0nHm87kVnVywudI2mOgjR5eeJ997PEmrCUWoY9IRiCBHCSdPO8QQIuWulvFAgMj03XbbnQ==" saltValue="effQyvP8ONc3vwcmWoqPqQ==" spinCount="100000" sheet="1" objects="1" scenarios="1" selectLockedCells="1"/>
  <mergeCells count="126">
    <mergeCell ref="A6:H6"/>
    <mergeCell ref="I6:J6"/>
    <mergeCell ref="A7:H7"/>
    <mergeCell ref="I7:J7"/>
    <mergeCell ref="A8:H8"/>
    <mergeCell ref="J8:M8"/>
    <mergeCell ref="B12:E12"/>
    <mergeCell ref="I12:J12"/>
    <mergeCell ref="G1:H1"/>
    <mergeCell ref="I1:J4"/>
    <mergeCell ref="A2:H2"/>
    <mergeCell ref="A3:H3"/>
    <mergeCell ref="A4:H4"/>
    <mergeCell ref="A5:H5"/>
    <mergeCell ref="I5:J5"/>
    <mergeCell ref="L9:L10"/>
    <mergeCell ref="M9:M10"/>
    <mergeCell ref="A13:A29"/>
    <mergeCell ref="I13:J13"/>
    <mergeCell ref="I28:J28"/>
    <mergeCell ref="I29:J29"/>
    <mergeCell ref="C9:E9"/>
    <mergeCell ref="J9:J10"/>
    <mergeCell ref="K9:K10"/>
    <mergeCell ref="A65:A75"/>
    <mergeCell ref="I65:J65"/>
    <mergeCell ref="I74:J74"/>
    <mergeCell ref="I75:J75"/>
    <mergeCell ref="A11:E11"/>
    <mergeCell ref="A76:A94"/>
    <mergeCell ref="I76:J76"/>
    <mergeCell ref="I93:J93"/>
    <mergeCell ref="I94:J94"/>
    <mergeCell ref="A30:A46"/>
    <mergeCell ref="I30:J30"/>
    <mergeCell ref="I45:J45"/>
    <mergeCell ref="I46:J46"/>
    <mergeCell ref="A47:A64"/>
    <mergeCell ref="I47:J47"/>
    <mergeCell ref="I63:J63"/>
    <mergeCell ref="I64:J64"/>
    <mergeCell ref="A117:A121"/>
    <mergeCell ref="I117:J117"/>
    <mergeCell ref="I120:J120"/>
    <mergeCell ref="I121:J121"/>
    <mergeCell ref="A122:A127"/>
    <mergeCell ref="I122:J122"/>
    <mergeCell ref="I126:J126"/>
    <mergeCell ref="I127:J127"/>
    <mergeCell ref="A95:A108"/>
    <mergeCell ref="I95:J95"/>
    <mergeCell ref="I107:J107"/>
    <mergeCell ref="I108:J108"/>
    <mergeCell ref="A109:A116"/>
    <mergeCell ref="I109:J109"/>
    <mergeCell ref="I115:J115"/>
    <mergeCell ref="I116:J116"/>
    <mergeCell ref="A141:A150"/>
    <mergeCell ref="I141:J141"/>
    <mergeCell ref="I149:J149"/>
    <mergeCell ref="I150:J150"/>
    <mergeCell ref="A151:A160"/>
    <mergeCell ref="I151:J151"/>
    <mergeCell ref="I159:J159"/>
    <mergeCell ref="I160:J160"/>
    <mergeCell ref="A128:A139"/>
    <mergeCell ref="I128:J128"/>
    <mergeCell ref="I138:J138"/>
    <mergeCell ref="I139:J139"/>
    <mergeCell ref="B140:E140"/>
    <mergeCell ref="I140:J140"/>
    <mergeCell ref="A185:A189"/>
    <mergeCell ref="I185:J185"/>
    <mergeCell ref="I189:J189"/>
    <mergeCell ref="A190:A195"/>
    <mergeCell ref="I190:J190"/>
    <mergeCell ref="I194:J194"/>
    <mergeCell ref="I195:J195"/>
    <mergeCell ref="A161:A177"/>
    <mergeCell ref="I161:J161"/>
    <mergeCell ref="I176:J176"/>
    <mergeCell ref="I177:J177"/>
    <mergeCell ref="A178:A184"/>
    <mergeCell ref="I178:J178"/>
    <mergeCell ref="I183:J183"/>
    <mergeCell ref="I184:J184"/>
    <mergeCell ref="A208:A214"/>
    <mergeCell ref="I208:J208"/>
    <mergeCell ref="I213:J213"/>
    <mergeCell ref="I214:J214"/>
    <mergeCell ref="A215:A220"/>
    <mergeCell ref="I215:J215"/>
    <mergeCell ref="I219:J219"/>
    <mergeCell ref="I220:J220"/>
    <mergeCell ref="A196:A202"/>
    <mergeCell ref="I196:J196"/>
    <mergeCell ref="I201:J201"/>
    <mergeCell ref="I202:J202"/>
    <mergeCell ref="A203:A207"/>
    <mergeCell ref="I203:J203"/>
    <mergeCell ref="I206:J206"/>
    <mergeCell ref="I207:J207"/>
    <mergeCell ref="A237:C237"/>
    <mergeCell ref="D237:D238"/>
    <mergeCell ref="E237:E238"/>
    <mergeCell ref="F237:F238"/>
    <mergeCell ref="G237:H238"/>
    <mergeCell ref="I237:J238"/>
    <mergeCell ref="A238:C238"/>
    <mergeCell ref="A221:A228"/>
    <mergeCell ref="I221:J221"/>
    <mergeCell ref="I227:J227"/>
    <mergeCell ref="I228:J228"/>
    <mergeCell ref="A229:A236"/>
    <mergeCell ref="I229:J229"/>
    <mergeCell ref="I235:J235"/>
    <mergeCell ref="I236:J236"/>
    <mergeCell ref="A243:H243"/>
    <mergeCell ref="A244:H244"/>
    <mergeCell ref="G239:H239"/>
    <mergeCell ref="I239:J239"/>
    <mergeCell ref="A240:C240"/>
    <mergeCell ref="G240:H240"/>
    <mergeCell ref="I240:J240"/>
    <mergeCell ref="G241:H241"/>
    <mergeCell ref="I241:J241"/>
  </mergeCells>
  <conditionalFormatting sqref="F11">
    <cfRule type="cellIs" dxfId="93" priority="5" operator="greaterThan">
      <formula>$M$11</formula>
    </cfRule>
  </conditionalFormatting>
  <conditionalFormatting sqref="J11">
    <cfRule type="cellIs" dxfId="92" priority="4" operator="lessThan">
      <formula>$L$11</formula>
    </cfRule>
  </conditionalFormatting>
  <conditionalFormatting sqref="K11">
    <cfRule type="cellIs" dxfId="91" priority="3" operator="greaterThan">
      <formula>$L$11</formula>
    </cfRule>
  </conditionalFormatting>
  <conditionalFormatting sqref="F14:F29 F31:F46 F48:F64 F66:F75 F96:F108 F110:F116 F118:F121 F123:F127 F129:F139 F142:F150 F152:F160 F179:F184 F186:F189 F191:F195 F197:F202 F204:F207 F209:F214 F216:F220 F222:F228 F230:F236 F162:F177 F77:F94">
    <cfRule type="cellIs" dxfId="90" priority="2" operator="lessThan">
      <formula>0</formula>
    </cfRule>
  </conditionalFormatting>
  <conditionalFormatting sqref="G14:H29 G31:H46 G48:H64 G66:H75 G118:H121 G123:H127 G142:H150 G152:H160 G186:H189 G191:H195 G204:H207 G209:H214 G216:H220 G197:H202 G162:H177 G77:H94 G96:H108 G110:H116 G129:H139 G179:H184 G222:H228 G230:H236">
    <cfRule type="cellIs" dxfId="89" priority="1" operator="lessThan">
      <formula>0</formula>
    </cfRule>
  </conditionalFormatting>
  <pageMargins left="0.7" right="0.7" top="0.75" bottom="0.75" header="0.3" footer="0.3"/>
  <pageSetup paperSize="9" scale="9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M233"/>
  <sheetViews>
    <sheetView view="pageBreakPreview" zoomScale="120" zoomScaleNormal="100" zoomScaleSheetLayoutView="120" workbookViewId="0">
      <selection activeCell="G1" sqref="G1:H1"/>
    </sheetView>
  </sheetViews>
  <sheetFormatPr defaultRowHeight="15" outlineLevelRow="1" x14ac:dyDescent="0.25"/>
  <cols>
    <col min="1" max="1" width="4.5703125" style="51" customWidth="1"/>
    <col min="2" max="2" width="19.7109375" style="51" customWidth="1"/>
    <col min="3" max="3" width="9.7109375" style="51" customWidth="1"/>
    <col min="4" max="4" width="9.140625" style="51"/>
    <col min="5" max="5" width="10.5703125" style="51" customWidth="1"/>
    <col min="6" max="6" width="12.7109375" style="51" customWidth="1"/>
    <col min="7" max="7" width="12.85546875" style="51" customWidth="1"/>
    <col min="8" max="8" width="13.140625" style="51" customWidth="1"/>
    <col min="9" max="9" width="9.140625" style="51"/>
    <col min="10" max="10" width="24.42578125" style="51" customWidth="1"/>
    <col min="11" max="12" width="23.85546875" style="51" customWidth="1"/>
    <col min="13" max="13" width="15" style="51" customWidth="1"/>
    <col min="14" max="16384" width="9.140625" style="51"/>
  </cols>
  <sheetData>
    <row r="1" spans="1:13" ht="24.75" customHeight="1" x14ac:dyDescent="0.25">
      <c r="A1" s="41"/>
      <c r="B1" s="41"/>
      <c r="C1" s="41"/>
      <c r="D1" s="41"/>
      <c r="E1" s="41"/>
      <c r="F1" s="42"/>
      <c r="G1" s="93"/>
      <c r="H1" s="93"/>
      <c r="I1" s="62"/>
      <c r="J1" s="62"/>
    </row>
    <row r="2" spans="1:13" ht="18.75" x14ac:dyDescent="0.25">
      <c r="A2" s="94" t="s">
        <v>0</v>
      </c>
      <c r="B2" s="94"/>
      <c r="C2" s="94"/>
      <c r="D2" s="94"/>
      <c r="E2" s="94"/>
      <c r="F2" s="94"/>
      <c r="G2" s="94"/>
      <c r="H2" s="94"/>
      <c r="I2" s="62"/>
      <c r="J2" s="62"/>
    </row>
    <row r="3" spans="1:13" ht="57.75" customHeight="1" x14ac:dyDescent="0.25">
      <c r="A3" s="95" t="s">
        <v>1</v>
      </c>
      <c r="B3" s="95"/>
      <c r="C3" s="95"/>
      <c r="D3" s="95"/>
      <c r="E3" s="95"/>
      <c r="F3" s="95"/>
      <c r="G3" s="95"/>
      <c r="H3" s="95"/>
      <c r="I3" s="62"/>
      <c r="J3" s="62"/>
    </row>
    <row r="4" spans="1:13" ht="35.25" customHeight="1" x14ac:dyDescent="0.3">
      <c r="A4" s="96" t="s">
        <v>77</v>
      </c>
      <c r="B4" s="96"/>
      <c r="C4" s="96"/>
      <c r="D4" s="96"/>
      <c r="E4" s="96"/>
      <c r="F4" s="96"/>
      <c r="G4" s="96"/>
      <c r="H4" s="96"/>
      <c r="I4" s="62"/>
      <c r="J4" s="62"/>
    </row>
    <row r="5" spans="1:13" ht="38.25" customHeight="1" thickBot="1" x14ac:dyDescent="0.35">
      <c r="A5" s="90"/>
      <c r="B5" s="90"/>
      <c r="C5" s="90"/>
      <c r="D5" s="90"/>
      <c r="E5" s="90"/>
      <c r="F5" s="90"/>
      <c r="G5" s="90"/>
      <c r="H5" s="90"/>
      <c r="I5" s="62"/>
      <c r="J5" s="62"/>
    </row>
    <row r="6" spans="1:13" ht="21" customHeight="1" x14ac:dyDescent="0.25">
      <c r="A6" s="89" t="s">
        <v>2</v>
      </c>
      <c r="B6" s="89"/>
      <c r="C6" s="89"/>
      <c r="D6" s="89"/>
      <c r="E6" s="89"/>
      <c r="F6" s="89"/>
      <c r="G6" s="89"/>
      <c r="H6" s="89"/>
      <c r="I6" s="62"/>
      <c r="J6" s="62"/>
    </row>
    <row r="7" spans="1:13" ht="35.25" customHeight="1" thickBot="1" x14ac:dyDescent="0.35">
      <c r="A7" s="90"/>
      <c r="B7" s="90"/>
      <c r="C7" s="90"/>
      <c r="D7" s="90"/>
      <c r="E7" s="90"/>
      <c r="F7" s="90"/>
      <c r="G7" s="90"/>
      <c r="H7" s="90"/>
      <c r="I7" s="62"/>
      <c r="J7" s="62"/>
    </row>
    <row r="8" spans="1:13" ht="28.5" customHeight="1" thickBot="1" x14ac:dyDescent="0.3">
      <c r="A8" s="91" t="s">
        <v>3</v>
      </c>
      <c r="B8" s="91"/>
      <c r="C8" s="91"/>
      <c r="D8" s="91"/>
      <c r="E8" s="91"/>
      <c r="F8" s="91"/>
      <c r="G8" s="91"/>
      <c r="H8" s="91"/>
      <c r="I8" s="50"/>
      <c r="J8" s="92" t="s">
        <v>73</v>
      </c>
      <c r="K8" s="92"/>
      <c r="L8" s="92"/>
      <c r="M8" s="92"/>
    </row>
    <row r="9" spans="1:13" ht="77.25" customHeight="1" thickBot="1" x14ac:dyDescent="0.3">
      <c r="A9" s="3" t="s">
        <v>4</v>
      </c>
      <c r="B9" s="4" t="s">
        <v>5</v>
      </c>
      <c r="C9" s="81" t="s">
        <v>6</v>
      </c>
      <c r="D9" s="82"/>
      <c r="E9" s="83"/>
      <c r="F9" s="4" t="s">
        <v>7</v>
      </c>
      <c r="G9" s="4" t="s">
        <v>70</v>
      </c>
      <c r="H9" s="4" t="s">
        <v>8</v>
      </c>
      <c r="I9" s="20"/>
      <c r="J9" s="85" t="s">
        <v>64</v>
      </c>
      <c r="K9" s="85" t="s">
        <v>65</v>
      </c>
      <c r="L9" s="97" t="s">
        <v>74</v>
      </c>
      <c r="M9" s="97" t="s">
        <v>66</v>
      </c>
    </row>
    <row r="10" spans="1:13" ht="20.25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20"/>
      <c r="J10" s="85"/>
      <c r="K10" s="85"/>
      <c r="L10" s="97"/>
      <c r="M10" s="97"/>
    </row>
    <row r="11" spans="1:13" ht="16.5" thickBot="1" x14ac:dyDescent="0.3">
      <c r="A11" s="86" t="s">
        <v>9</v>
      </c>
      <c r="B11" s="87"/>
      <c r="C11" s="87"/>
      <c r="D11" s="87"/>
      <c r="E11" s="88"/>
      <c r="F11" s="19">
        <f>F12+F129</f>
        <v>0</v>
      </c>
      <c r="G11" s="19">
        <f>G12+G129</f>
        <v>0</v>
      </c>
      <c r="H11" s="19">
        <f>H12+H129</f>
        <v>0</v>
      </c>
      <c r="I11" s="59"/>
      <c r="J11" s="22" t="e">
        <f>G11/H11</f>
        <v>#DIV/0!</v>
      </c>
      <c r="K11" s="23" t="e">
        <f>H129/(H29+H46)</f>
        <v>#DIV/0!</v>
      </c>
      <c r="L11" s="23">
        <v>0.15</v>
      </c>
      <c r="M11" s="32">
        <v>500000</v>
      </c>
    </row>
    <row r="12" spans="1:13" ht="15.75" thickBot="1" x14ac:dyDescent="0.3">
      <c r="A12" s="5">
        <v>1</v>
      </c>
      <c r="B12" s="81" t="s">
        <v>10</v>
      </c>
      <c r="C12" s="82"/>
      <c r="D12" s="82"/>
      <c r="E12" s="83"/>
      <c r="F12" s="19">
        <f>F29+F46+F64+F75+F94+F108+F116+F128</f>
        <v>0</v>
      </c>
      <c r="G12" s="19">
        <f t="shared" ref="G12:H12" si="0">G29+G46+G64+G75+G94+G108+G116+G128</f>
        <v>0</v>
      </c>
      <c r="H12" s="19">
        <f t="shared" si="0"/>
        <v>0</v>
      </c>
      <c r="I12" s="84"/>
      <c r="J12" s="67"/>
    </row>
    <row r="13" spans="1:13" ht="90" thickBot="1" x14ac:dyDescent="0.3">
      <c r="A13" s="71">
        <v>1</v>
      </c>
      <c r="B13" s="7" t="s">
        <v>11</v>
      </c>
      <c r="C13" s="46" t="s">
        <v>12</v>
      </c>
      <c r="D13" s="46" t="s">
        <v>13</v>
      </c>
      <c r="E13" s="46" t="s">
        <v>14</v>
      </c>
      <c r="F13" s="8" t="s">
        <v>15</v>
      </c>
      <c r="G13" s="8" t="s">
        <v>15</v>
      </c>
      <c r="H13" s="8" t="s">
        <v>15</v>
      </c>
      <c r="I13" s="84"/>
      <c r="J13" s="67"/>
    </row>
    <row r="14" spans="1:13" ht="15.75" outlineLevel="1" thickBot="1" x14ac:dyDescent="0.3">
      <c r="A14" s="72"/>
      <c r="B14" s="43"/>
      <c r="C14" s="44"/>
      <c r="D14" s="44"/>
      <c r="E14" s="44"/>
      <c r="F14" s="21">
        <f>H14-G14</f>
        <v>0</v>
      </c>
      <c r="G14" s="44"/>
      <c r="H14" s="21">
        <f>(C14+D14)*E14</f>
        <v>0</v>
      </c>
      <c r="I14" s="59"/>
      <c r="J14" s="54"/>
    </row>
    <row r="15" spans="1:13" ht="15.75" outlineLevel="1" thickBot="1" x14ac:dyDescent="0.3">
      <c r="A15" s="72"/>
      <c r="B15" s="43"/>
      <c r="C15" s="44"/>
      <c r="D15" s="44"/>
      <c r="E15" s="44"/>
      <c r="F15" s="21">
        <f t="shared" ref="F15:F28" si="1">H15-G15</f>
        <v>0</v>
      </c>
      <c r="G15" s="44"/>
      <c r="H15" s="21">
        <f t="shared" ref="H15:H28" si="2">(C15+D15)*E15</f>
        <v>0</v>
      </c>
      <c r="I15" s="59"/>
      <c r="J15" s="54"/>
    </row>
    <row r="16" spans="1:13" ht="15.75" outlineLevel="1" thickBot="1" x14ac:dyDescent="0.3">
      <c r="A16" s="72"/>
      <c r="B16" s="43"/>
      <c r="C16" s="44"/>
      <c r="D16" s="44"/>
      <c r="E16" s="44"/>
      <c r="F16" s="21">
        <f t="shared" si="1"/>
        <v>0</v>
      </c>
      <c r="G16" s="44"/>
      <c r="H16" s="21">
        <f t="shared" si="2"/>
        <v>0</v>
      </c>
      <c r="I16" s="59"/>
      <c r="J16" s="54"/>
    </row>
    <row r="17" spans="1:10" ht="15.75" outlineLevel="1" thickBot="1" x14ac:dyDescent="0.3">
      <c r="A17" s="72"/>
      <c r="B17" s="43"/>
      <c r="C17" s="44"/>
      <c r="D17" s="44"/>
      <c r="E17" s="44"/>
      <c r="F17" s="21">
        <f t="shared" si="1"/>
        <v>0</v>
      </c>
      <c r="G17" s="44"/>
      <c r="H17" s="21">
        <f t="shared" si="2"/>
        <v>0</v>
      </c>
      <c r="I17" s="59"/>
      <c r="J17" s="54"/>
    </row>
    <row r="18" spans="1:10" ht="15.75" outlineLevel="1" thickBot="1" x14ac:dyDescent="0.3">
      <c r="A18" s="72"/>
      <c r="B18" s="43"/>
      <c r="C18" s="44"/>
      <c r="D18" s="44"/>
      <c r="E18" s="44"/>
      <c r="F18" s="21">
        <f t="shared" si="1"/>
        <v>0</v>
      </c>
      <c r="G18" s="44"/>
      <c r="H18" s="21">
        <f t="shared" si="2"/>
        <v>0</v>
      </c>
      <c r="I18" s="59"/>
      <c r="J18" s="54"/>
    </row>
    <row r="19" spans="1:10" ht="15.75" outlineLevel="1" thickBot="1" x14ac:dyDescent="0.3">
      <c r="A19" s="72"/>
      <c r="B19" s="43"/>
      <c r="C19" s="44"/>
      <c r="D19" s="44"/>
      <c r="E19" s="44"/>
      <c r="F19" s="21">
        <f t="shared" si="1"/>
        <v>0</v>
      </c>
      <c r="G19" s="44"/>
      <c r="H19" s="21">
        <f t="shared" si="2"/>
        <v>0</v>
      </c>
      <c r="I19" s="59"/>
      <c r="J19" s="54"/>
    </row>
    <row r="20" spans="1:10" ht="15.75" outlineLevel="1" thickBot="1" x14ac:dyDescent="0.3">
      <c r="A20" s="72"/>
      <c r="B20" s="43"/>
      <c r="C20" s="44"/>
      <c r="D20" s="44"/>
      <c r="E20" s="44"/>
      <c r="F20" s="21">
        <f t="shared" si="1"/>
        <v>0</v>
      </c>
      <c r="G20" s="44"/>
      <c r="H20" s="21">
        <f t="shared" si="2"/>
        <v>0</v>
      </c>
      <c r="I20" s="59"/>
      <c r="J20" s="54"/>
    </row>
    <row r="21" spans="1:10" ht="15.75" outlineLevel="1" thickBot="1" x14ac:dyDescent="0.3">
      <c r="A21" s="72"/>
      <c r="B21" s="43"/>
      <c r="C21" s="44"/>
      <c r="D21" s="44"/>
      <c r="E21" s="44"/>
      <c r="F21" s="21">
        <f t="shared" si="1"/>
        <v>0</v>
      </c>
      <c r="G21" s="44"/>
      <c r="H21" s="21">
        <f t="shared" si="2"/>
        <v>0</v>
      </c>
      <c r="I21" s="59"/>
      <c r="J21" s="54"/>
    </row>
    <row r="22" spans="1:10" ht="15.75" outlineLevel="1" thickBot="1" x14ac:dyDescent="0.3">
      <c r="A22" s="72"/>
      <c r="B22" s="43"/>
      <c r="C22" s="44"/>
      <c r="D22" s="44"/>
      <c r="E22" s="44"/>
      <c r="F22" s="21">
        <f t="shared" si="1"/>
        <v>0</v>
      </c>
      <c r="G22" s="44"/>
      <c r="H22" s="21">
        <f t="shared" si="2"/>
        <v>0</v>
      </c>
      <c r="I22" s="59"/>
      <c r="J22" s="54"/>
    </row>
    <row r="23" spans="1:10" ht="15.75" outlineLevel="1" thickBot="1" x14ac:dyDescent="0.3">
      <c r="A23" s="72"/>
      <c r="B23" s="43"/>
      <c r="C23" s="44"/>
      <c r="D23" s="44"/>
      <c r="E23" s="44"/>
      <c r="F23" s="21">
        <f t="shared" si="1"/>
        <v>0</v>
      </c>
      <c r="G23" s="44"/>
      <c r="H23" s="21">
        <f t="shared" si="2"/>
        <v>0</v>
      </c>
      <c r="I23" s="59"/>
      <c r="J23" s="54"/>
    </row>
    <row r="24" spans="1:10" ht="15.75" outlineLevel="1" thickBot="1" x14ac:dyDescent="0.3">
      <c r="A24" s="72"/>
      <c r="B24" s="43"/>
      <c r="C24" s="44"/>
      <c r="D24" s="44"/>
      <c r="E24" s="44"/>
      <c r="F24" s="21">
        <f t="shared" si="1"/>
        <v>0</v>
      </c>
      <c r="G24" s="44"/>
      <c r="H24" s="21">
        <f t="shared" si="2"/>
        <v>0</v>
      </c>
      <c r="I24" s="59"/>
      <c r="J24" s="54"/>
    </row>
    <row r="25" spans="1:10" ht="15.75" outlineLevel="1" thickBot="1" x14ac:dyDescent="0.3">
      <c r="A25" s="72"/>
      <c r="B25" s="43"/>
      <c r="C25" s="44"/>
      <c r="D25" s="44"/>
      <c r="E25" s="44"/>
      <c r="F25" s="21">
        <f t="shared" si="1"/>
        <v>0</v>
      </c>
      <c r="G25" s="44"/>
      <c r="H25" s="21">
        <f t="shared" si="2"/>
        <v>0</v>
      </c>
      <c r="I25" s="59"/>
      <c r="J25" s="54"/>
    </row>
    <row r="26" spans="1:10" ht="15.75" outlineLevel="1" thickBot="1" x14ac:dyDescent="0.3">
      <c r="A26" s="72"/>
      <c r="B26" s="43"/>
      <c r="C26" s="44"/>
      <c r="D26" s="44"/>
      <c r="E26" s="44"/>
      <c r="F26" s="21">
        <f t="shared" si="1"/>
        <v>0</v>
      </c>
      <c r="G26" s="44"/>
      <c r="H26" s="21">
        <f t="shared" si="2"/>
        <v>0</v>
      </c>
      <c r="I26" s="59"/>
      <c r="J26" s="54"/>
    </row>
    <row r="27" spans="1:10" ht="15.75" outlineLevel="1" thickBot="1" x14ac:dyDescent="0.3">
      <c r="A27" s="72"/>
      <c r="B27" s="43"/>
      <c r="C27" s="44"/>
      <c r="D27" s="44"/>
      <c r="E27" s="44"/>
      <c r="F27" s="21">
        <f t="shared" si="1"/>
        <v>0</v>
      </c>
      <c r="G27" s="44"/>
      <c r="H27" s="21">
        <f t="shared" si="2"/>
        <v>0</v>
      </c>
      <c r="I27" s="59"/>
      <c r="J27" s="54"/>
    </row>
    <row r="28" spans="1:10" ht="15.75" outlineLevel="1" thickBot="1" x14ac:dyDescent="0.3">
      <c r="A28" s="72"/>
      <c r="B28" s="43"/>
      <c r="C28" s="44"/>
      <c r="D28" s="44"/>
      <c r="E28" s="44"/>
      <c r="F28" s="21">
        <f t="shared" si="1"/>
        <v>0</v>
      </c>
      <c r="G28" s="44"/>
      <c r="H28" s="21">
        <f t="shared" si="2"/>
        <v>0</v>
      </c>
      <c r="I28" s="79"/>
      <c r="J28" s="80"/>
    </row>
    <row r="29" spans="1:10" ht="15.75" thickBot="1" x14ac:dyDescent="0.3">
      <c r="A29" s="77"/>
      <c r="B29" s="9" t="s">
        <v>16</v>
      </c>
      <c r="C29" s="8"/>
      <c r="D29" s="8"/>
      <c r="E29" s="10"/>
      <c r="F29" s="18">
        <f>SUM(F14:F28)</f>
        <v>0</v>
      </c>
      <c r="G29" s="18">
        <f t="shared" ref="G29:H29" si="3">SUM(G14:G28)</f>
        <v>0</v>
      </c>
      <c r="H29" s="18">
        <f t="shared" si="3"/>
        <v>0</v>
      </c>
      <c r="I29" s="78"/>
      <c r="J29" s="62"/>
    </row>
    <row r="30" spans="1:10" ht="141" thickBot="1" x14ac:dyDescent="0.3">
      <c r="A30" s="71">
        <v>2</v>
      </c>
      <c r="B30" s="7" t="s">
        <v>17</v>
      </c>
      <c r="C30" s="8" t="s">
        <v>18</v>
      </c>
      <c r="D30" s="8" t="s">
        <v>15</v>
      </c>
      <c r="E30" s="8" t="s">
        <v>19</v>
      </c>
      <c r="F30" s="8" t="s">
        <v>15</v>
      </c>
      <c r="G30" s="8" t="s">
        <v>15</v>
      </c>
      <c r="H30" s="8" t="s">
        <v>15</v>
      </c>
      <c r="I30" s="74"/>
      <c r="J30" s="75"/>
    </row>
    <row r="31" spans="1:10" ht="15.75" outlineLevel="1" thickBot="1" x14ac:dyDescent="0.3">
      <c r="A31" s="72"/>
      <c r="B31" s="43"/>
      <c r="C31" s="21">
        <f>H14</f>
        <v>0</v>
      </c>
      <c r="D31" s="21"/>
      <c r="E31" s="45"/>
      <c r="F31" s="21">
        <f t="shared" ref="F31:F45" si="4">H31-G31</f>
        <v>0</v>
      </c>
      <c r="G31" s="44"/>
      <c r="H31" s="21">
        <f>C31*E31</f>
        <v>0</v>
      </c>
      <c r="I31" s="52"/>
      <c r="J31" s="53"/>
    </row>
    <row r="32" spans="1:10" ht="15.75" outlineLevel="1" thickBot="1" x14ac:dyDescent="0.3">
      <c r="A32" s="72"/>
      <c r="B32" s="43"/>
      <c r="C32" s="21">
        <f t="shared" ref="C32:C45" si="5">H15</f>
        <v>0</v>
      </c>
      <c r="D32" s="21"/>
      <c r="E32" s="45"/>
      <c r="F32" s="21">
        <f t="shared" si="4"/>
        <v>0</v>
      </c>
      <c r="G32" s="44"/>
      <c r="H32" s="21">
        <f t="shared" ref="H32:H45" si="6">C32*E32</f>
        <v>0</v>
      </c>
      <c r="I32" s="52"/>
      <c r="J32" s="53"/>
    </row>
    <row r="33" spans="1:10" ht="15.75" outlineLevel="1" thickBot="1" x14ac:dyDescent="0.3">
      <c r="A33" s="72"/>
      <c r="B33" s="43"/>
      <c r="C33" s="21">
        <f t="shared" si="5"/>
        <v>0</v>
      </c>
      <c r="D33" s="21"/>
      <c r="E33" s="45"/>
      <c r="F33" s="21">
        <f t="shared" si="4"/>
        <v>0</v>
      </c>
      <c r="G33" s="44"/>
      <c r="H33" s="21">
        <f t="shared" si="6"/>
        <v>0</v>
      </c>
      <c r="I33" s="52"/>
      <c r="J33" s="53"/>
    </row>
    <row r="34" spans="1:10" ht="15.75" outlineLevel="1" thickBot="1" x14ac:dyDescent="0.3">
      <c r="A34" s="72"/>
      <c r="B34" s="43"/>
      <c r="C34" s="21">
        <f t="shared" si="5"/>
        <v>0</v>
      </c>
      <c r="D34" s="21"/>
      <c r="E34" s="45"/>
      <c r="F34" s="21">
        <f t="shared" si="4"/>
        <v>0</v>
      </c>
      <c r="G34" s="44"/>
      <c r="H34" s="21">
        <f t="shared" si="6"/>
        <v>0</v>
      </c>
      <c r="I34" s="52"/>
      <c r="J34" s="53"/>
    </row>
    <row r="35" spans="1:10" ht="15.75" outlineLevel="1" thickBot="1" x14ac:dyDescent="0.3">
      <c r="A35" s="72"/>
      <c r="B35" s="43"/>
      <c r="C35" s="21">
        <f t="shared" si="5"/>
        <v>0</v>
      </c>
      <c r="D35" s="21"/>
      <c r="E35" s="45"/>
      <c r="F35" s="21">
        <f t="shared" si="4"/>
        <v>0</v>
      </c>
      <c r="G35" s="44"/>
      <c r="H35" s="21">
        <f t="shared" si="6"/>
        <v>0</v>
      </c>
      <c r="I35" s="52"/>
      <c r="J35" s="53"/>
    </row>
    <row r="36" spans="1:10" ht="15.75" outlineLevel="1" thickBot="1" x14ac:dyDescent="0.3">
      <c r="A36" s="72"/>
      <c r="B36" s="43"/>
      <c r="C36" s="21">
        <f t="shared" si="5"/>
        <v>0</v>
      </c>
      <c r="D36" s="21"/>
      <c r="E36" s="45"/>
      <c r="F36" s="21">
        <f t="shared" si="4"/>
        <v>0</v>
      </c>
      <c r="G36" s="44"/>
      <c r="H36" s="21">
        <f t="shared" si="6"/>
        <v>0</v>
      </c>
      <c r="I36" s="52"/>
      <c r="J36" s="53"/>
    </row>
    <row r="37" spans="1:10" ht="15.75" outlineLevel="1" thickBot="1" x14ac:dyDescent="0.3">
      <c r="A37" s="72"/>
      <c r="B37" s="43"/>
      <c r="C37" s="21">
        <f t="shared" si="5"/>
        <v>0</v>
      </c>
      <c r="D37" s="21"/>
      <c r="E37" s="45"/>
      <c r="F37" s="21">
        <f t="shared" si="4"/>
        <v>0</v>
      </c>
      <c r="G37" s="44"/>
      <c r="H37" s="21">
        <f t="shared" si="6"/>
        <v>0</v>
      </c>
      <c r="I37" s="52"/>
      <c r="J37" s="53"/>
    </row>
    <row r="38" spans="1:10" ht="15.75" outlineLevel="1" thickBot="1" x14ac:dyDescent="0.3">
      <c r="A38" s="72"/>
      <c r="B38" s="43"/>
      <c r="C38" s="21">
        <f t="shared" si="5"/>
        <v>0</v>
      </c>
      <c r="D38" s="21"/>
      <c r="E38" s="45"/>
      <c r="F38" s="21">
        <f t="shared" si="4"/>
        <v>0</v>
      </c>
      <c r="G38" s="44"/>
      <c r="H38" s="21">
        <f t="shared" si="6"/>
        <v>0</v>
      </c>
      <c r="I38" s="52"/>
      <c r="J38" s="53"/>
    </row>
    <row r="39" spans="1:10" ht="15.75" outlineLevel="1" thickBot="1" x14ac:dyDescent="0.3">
      <c r="A39" s="72"/>
      <c r="B39" s="43"/>
      <c r="C39" s="21">
        <f t="shared" si="5"/>
        <v>0</v>
      </c>
      <c r="D39" s="21"/>
      <c r="E39" s="45"/>
      <c r="F39" s="21">
        <f t="shared" si="4"/>
        <v>0</v>
      </c>
      <c r="G39" s="44"/>
      <c r="H39" s="21">
        <f t="shared" si="6"/>
        <v>0</v>
      </c>
      <c r="I39" s="52"/>
      <c r="J39" s="53"/>
    </row>
    <row r="40" spans="1:10" ht="15.75" outlineLevel="1" thickBot="1" x14ac:dyDescent="0.3">
      <c r="A40" s="72"/>
      <c r="B40" s="43"/>
      <c r="C40" s="21">
        <f t="shared" si="5"/>
        <v>0</v>
      </c>
      <c r="D40" s="21"/>
      <c r="E40" s="45"/>
      <c r="F40" s="21">
        <f t="shared" si="4"/>
        <v>0</v>
      </c>
      <c r="G40" s="44"/>
      <c r="H40" s="21">
        <f t="shared" si="6"/>
        <v>0</v>
      </c>
      <c r="I40" s="52"/>
      <c r="J40" s="53"/>
    </row>
    <row r="41" spans="1:10" ht="15.75" outlineLevel="1" thickBot="1" x14ac:dyDescent="0.3">
      <c r="A41" s="72"/>
      <c r="B41" s="43"/>
      <c r="C41" s="21">
        <f t="shared" si="5"/>
        <v>0</v>
      </c>
      <c r="D41" s="21"/>
      <c r="E41" s="45"/>
      <c r="F41" s="21">
        <f t="shared" si="4"/>
        <v>0</v>
      </c>
      <c r="G41" s="44"/>
      <c r="H41" s="21">
        <f t="shared" si="6"/>
        <v>0</v>
      </c>
      <c r="I41" s="52"/>
      <c r="J41" s="53"/>
    </row>
    <row r="42" spans="1:10" ht="15.75" outlineLevel="1" thickBot="1" x14ac:dyDescent="0.3">
      <c r="A42" s="72"/>
      <c r="B42" s="43"/>
      <c r="C42" s="21">
        <f t="shared" si="5"/>
        <v>0</v>
      </c>
      <c r="D42" s="21"/>
      <c r="E42" s="45"/>
      <c r="F42" s="21">
        <f t="shared" si="4"/>
        <v>0</v>
      </c>
      <c r="G42" s="44"/>
      <c r="H42" s="21">
        <f t="shared" si="6"/>
        <v>0</v>
      </c>
      <c r="I42" s="52"/>
      <c r="J42" s="53"/>
    </row>
    <row r="43" spans="1:10" ht="15.75" outlineLevel="1" thickBot="1" x14ac:dyDescent="0.3">
      <c r="A43" s="72"/>
      <c r="B43" s="43"/>
      <c r="C43" s="21">
        <f t="shared" si="5"/>
        <v>0</v>
      </c>
      <c r="D43" s="21"/>
      <c r="E43" s="45"/>
      <c r="F43" s="21">
        <f t="shared" si="4"/>
        <v>0</v>
      </c>
      <c r="G43" s="44"/>
      <c r="H43" s="21">
        <f t="shared" si="6"/>
        <v>0</v>
      </c>
      <c r="I43" s="52"/>
      <c r="J43" s="53"/>
    </row>
    <row r="44" spans="1:10" ht="15.75" outlineLevel="1" thickBot="1" x14ac:dyDescent="0.3">
      <c r="A44" s="72"/>
      <c r="B44" s="43"/>
      <c r="C44" s="21">
        <f t="shared" si="5"/>
        <v>0</v>
      </c>
      <c r="D44" s="21"/>
      <c r="E44" s="45"/>
      <c r="F44" s="21">
        <f t="shared" si="4"/>
        <v>0</v>
      </c>
      <c r="G44" s="44"/>
      <c r="H44" s="21">
        <f t="shared" si="6"/>
        <v>0</v>
      </c>
      <c r="I44" s="52"/>
      <c r="J44" s="53"/>
    </row>
    <row r="45" spans="1:10" ht="15.75" outlineLevel="1" thickBot="1" x14ac:dyDescent="0.3">
      <c r="A45" s="72"/>
      <c r="B45" s="43"/>
      <c r="C45" s="21">
        <f t="shared" si="5"/>
        <v>0</v>
      </c>
      <c r="D45" s="21"/>
      <c r="E45" s="45"/>
      <c r="F45" s="21">
        <f t="shared" si="4"/>
        <v>0</v>
      </c>
      <c r="G45" s="44"/>
      <c r="H45" s="21">
        <f t="shared" si="6"/>
        <v>0</v>
      </c>
      <c r="I45" s="74"/>
      <c r="J45" s="75"/>
    </row>
    <row r="46" spans="1:10" ht="15.75" thickBot="1" x14ac:dyDescent="0.3">
      <c r="A46" s="77"/>
      <c r="B46" s="9" t="s">
        <v>16</v>
      </c>
      <c r="C46" s="8"/>
      <c r="D46" s="8"/>
      <c r="E46" s="10"/>
      <c r="F46" s="18">
        <f>SUM(F31:F45)</f>
        <v>0</v>
      </c>
      <c r="G46" s="18">
        <f t="shared" ref="G46:H46" si="7">SUM(G31:G45)</f>
        <v>0</v>
      </c>
      <c r="H46" s="18">
        <f t="shared" si="7"/>
        <v>0</v>
      </c>
      <c r="I46" s="74"/>
      <c r="J46" s="75"/>
    </row>
    <row r="47" spans="1:10" ht="90" thickBot="1" x14ac:dyDescent="0.3">
      <c r="A47" s="71">
        <v>3</v>
      </c>
      <c r="B47" s="7" t="s">
        <v>20</v>
      </c>
      <c r="C47" s="46" t="s">
        <v>21</v>
      </c>
      <c r="D47" s="8" t="s">
        <v>15</v>
      </c>
      <c r="E47" s="46" t="s">
        <v>22</v>
      </c>
      <c r="F47" s="8" t="s">
        <v>15</v>
      </c>
      <c r="G47" s="8" t="s">
        <v>15</v>
      </c>
      <c r="H47" s="8" t="s">
        <v>15</v>
      </c>
      <c r="I47" s="78"/>
      <c r="J47" s="62"/>
    </row>
    <row r="48" spans="1:10" ht="15.75" outlineLevel="1" thickBot="1" x14ac:dyDescent="0.3">
      <c r="A48" s="72"/>
      <c r="B48" s="43"/>
      <c r="C48" s="44"/>
      <c r="D48" s="21"/>
      <c r="E48" s="44"/>
      <c r="F48" s="21">
        <f t="shared" ref="F48:F63" si="8">H48-G48</f>
        <v>0</v>
      </c>
      <c r="G48" s="44"/>
      <c r="H48" s="21">
        <f t="shared" ref="H48:H63" si="9">C48*E48</f>
        <v>0</v>
      </c>
      <c r="I48" s="56"/>
    </row>
    <row r="49" spans="1:10" ht="15.75" outlineLevel="1" thickBot="1" x14ac:dyDescent="0.3">
      <c r="A49" s="72"/>
      <c r="B49" s="43"/>
      <c r="C49" s="44"/>
      <c r="D49" s="21"/>
      <c r="E49" s="44"/>
      <c r="F49" s="21">
        <f t="shared" si="8"/>
        <v>0</v>
      </c>
      <c r="G49" s="44"/>
      <c r="H49" s="21">
        <f t="shared" si="9"/>
        <v>0</v>
      </c>
      <c r="I49" s="56"/>
    </row>
    <row r="50" spans="1:10" ht="15.75" outlineLevel="1" thickBot="1" x14ac:dyDescent="0.3">
      <c r="A50" s="72"/>
      <c r="B50" s="43"/>
      <c r="C50" s="44"/>
      <c r="D50" s="21"/>
      <c r="E50" s="44"/>
      <c r="F50" s="21">
        <f t="shared" si="8"/>
        <v>0</v>
      </c>
      <c r="G50" s="44"/>
      <c r="H50" s="21">
        <f t="shared" si="9"/>
        <v>0</v>
      </c>
      <c r="I50" s="56"/>
    </row>
    <row r="51" spans="1:10" ht="15.75" outlineLevel="1" thickBot="1" x14ac:dyDescent="0.3">
      <c r="A51" s="72"/>
      <c r="B51" s="43"/>
      <c r="C51" s="44"/>
      <c r="D51" s="21"/>
      <c r="E51" s="44"/>
      <c r="F51" s="21">
        <f t="shared" si="8"/>
        <v>0</v>
      </c>
      <c r="G51" s="44"/>
      <c r="H51" s="21">
        <f t="shared" si="9"/>
        <v>0</v>
      </c>
      <c r="I51" s="56"/>
    </row>
    <row r="52" spans="1:10" ht="15.75" outlineLevel="1" thickBot="1" x14ac:dyDescent="0.3">
      <c r="A52" s="72"/>
      <c r="B52" s="43"/>
      <c r="C52" s="44"/>
      <c r="D52" s="21"/>
      <c r="E52" s="44"/>
      <c r="F52" s="21">
        <f t="shared" si="8"/>
        <v>0</v>
      </c>
      <c r="G52" s="44"/>
      <c r="H52" s="21">
        <f t="shared" si="9"/>
        <v>0</v>
      </c>
      <c r="I52" s="56"/>
    </row>
    <row r="53" spans="1:10" ht="15.75" outlineLevel="1" thickBot="1" x14ac:dyDescent="0.3">
      <c r="A53" s="72"/>
      <c r="B53" s="43"/>
      <c r="C53" s="44"/>
      <c r="D53" s="21"/>
      <c r="E53" s="44"/>
      <c r="F53" s="21">
        <f t="shared" si="8"/>
        <v>0</v>
      </c>
      <c r="G53" s="44"/>
      <c r="H53" s="21">
        <f t="shared" si="9"/>
        <v>0</v>
      </c>
      <c r="I53" s="56"/>
    </row>
    <row r="54" spans="1:10" ht="15.75" outlineLevel="1" thickBot="1" x14ac:dyDescent="0.3">
      <c r="A54" s="72"/>
      <c r="B54" s="43"/>
      <c r="C54" s="44"/>
      <c r="D54" s="21"/>
      <c r="E54" s="44"/>
      <c r="F54" s="21">
        <f t="shared" si="8"/>
        <v>0</v>
      </c>
      <c r="G54" s="44"/>
      <c r="H54" s="21">
        <f t="shared" si="9"/>
        <v>0</v>
      </c>
      <c r="I54" s="56"/>
    </row>
    <row r="55" spans="1:10" ht="15.75" outlineLevel="1" thickBot="1" x14ac:dyDescent="0.3">
      <c r="A55" s="72"/>
      <c r="B55" s="43"/>
      <c r="C55" s="44"/>
      <c r="D55" s="21"/>
      <c r="E55" s="44"/>
      <c r="F55" s="21">
        <f t="shared" si="8"/>
        <v>0</v>
      </c>
      <c r="G55" s="44"/>
      <c r="H55" s="21">
        <f t="shared" si="9"/>
        <v>0</v>
      </c>
      <c r="I55" s="56"/>
    </row>
    <row r="56" spans="1:10" ht="15.75" outlineLevel="1" thickBot="1" x14ac:dyDescent="0.3">
      <c r="A56" s="72"/>
      <c r="B56" s="43"/>
      <c r="C56" s="44"/>
      <c r="D56" s="21"/>
      <c r="E56" s="44"/>
      <c r="F56" s="21">
        <f t="shared" si="8"/>
        <v>0</v>
      </c>
      <c r="G56" s="44"/>
      <c r="H56" s="21">
        <f t="shared" si="9"/>
        <v>0</v>
      </c>
      <c r="I56" s="56"/>
    </row>
    <row r="57" spans="1:10" ht="15.75" outlineLevel="1" thickBot="1" x14ac:dyDescent="0.3">
      <c r="A57" s="72"/>
      <c r="B57" s="43"/>
      <c r="C57" s="44"/>
      <c r="D57" s="21"/>
      <c r="E57" s="44"/>
      <c r="F57" s="21">
        <f t="shared" si="8"/>
        <v>0</v>
      </c>
      <c r="G57" s="44"/>
      <c r="H57" s="21">
        <f t="shared" si="9"/>
        <v>0</v>
      </c>
      <c r="I57" s="56"/>
    </row>
    <row r="58" spans="1:10" ht="15.75" outlineLevel="1" thickBot="1" x14ac:dyDescent="0.3">
      <c r="A58" s="72"/>
      <c r="B58" s="43"/>
      <c r="C58" s="44"/>
      <c r="D58" s="21"/>
      <c r="E58" s="44"/>
      <c r="F58" s="21">
        <f t="shared" si="8"/>
        <v>0</v>
      </c>
      <c r="G58" s="44"/>
      <c r="H58" s="21">
        <f t="shared" si="9"/>
        <v>0</v>
      </c>
      <c r="I58" s="56"/>
    </row>
    <row r="59" spans="1:10" ht="15.75" outlineLevel="1" thickBot="1" x14ac:dyDescent="0.3">
      <c r="A59" s="72"/>
      <c r="B59" s="43"/>
      <c r="C59" s="44"/>
      <c r="D59" s="21"/>
      <c r="E59" s="44"/>
      <c r="F59" s="21">
        <f t="shared" si="8"/>
        <v>0</v>
      </c>
      <c r="G59" s="44"/>
      <c r="H59" s="21">
        <f t="shared" si="9"/>
        <v>0</v>
      </c>
      <c r="I59" s="56"/>
    </row>
    <row r="60" spans="1:10" ht="15.75" outlineLevel="1" thickBot="1" x14ac:dyDescent="0.3">
      <c r="A60" s="72"/>
      <c r="B60" s="43"/>
      <c r="C60" s="44"/>
      <c r="D60" s="21"/>
      <c r="E60" s="44"/>
      <c r="F60" s="21">
        <f t="shared" si="8"/>
        <v>0</v>
      </c>
      <c r="G60" s="44"/>
      <c r="H60" s="21">
        <f t="shared" si="9"/>
        <v>0</v>
      </c>
      <c r="I60" s="56"/>
    </row>
    <row r="61" spans="1:10" ht="15.75" outlineLevel="1" thickBot="1" x14ac:dyDescent="0.3">
      <c r="A61" s="72"/>
      <c r="B61" s="43"/>
      <c r="C61" s="44"/>
      <c r="D61" s="21"/>
      <c r="E61" s="44"/>
      <c r="F61" s="21">
        <f t="shared" si="8"/>
        <v>0</v>
      </c>
      <c r="G61" s="44"/>
      <c r="H61" s="21">
        <f t="shared" si="9"/>
        <v>0</v>
      </c>
      <c r="I61" s="56"/>
    </row>
    <row r="62" spans="1:10" ht="15.75" outlineLevel="1" thickBot="1" x14ac:dyDescent="0.3">
      <c r="A62" s="72"/>
      <c r="B62" s="43"/>
      <c r="C62" s="44"/>
      <c r="D62" s="21"/>
      <c r="E62" s="44"/>
      <c r="F62" s="21">
        <f t="shared" si="8"/>
        <v>0</v>
      </c>
      <c r="G62" s="44"/>
      <c r="H62" s="21">
        <f t="shared" si="9"/>
        <v>0</v>
      </c>
      <c r="I62" s="56"/>
    </row>
    <row r="63" spans="1:10" ht="15.75" outlineLevel="1" thickBot="1" x14ac:dyDescent="0.3">
      <c r="A63" s="72"/>
      <c r="B63" s="43"/>
      <c r="C63" s="44"/>
      <c r="D63" s="21"/>
      <c r="E63" s="44"/>
      <c r="F63" s="21">
        <f t="shared" si="8"/>
        <v>0</v>
      </c>
      <c r="G63" s="44"/>
      <c r="H63" s="21">
        <f t="shared" si="9"/>
        <v>0</v>
      </c>
      <c r="I63" s="78"/>
      <c r="J63" s="62"/>
    </row>
    <row r="64" spans="1:10" ht="15.75" thickBot="1" x14ac:dyDescent="0.3">
      <c r="A64" s="77"/>
      <c r="B64" s="9" t="s">
        <v>16</v>
      </c>
      <c r="C64" s="8"/>
      <c r="D64" s="8"/>
      <c r="E64" s="8"/>
      <c r="F64" s="18">
        <f>SUM(F48:F63)</f>
        <v>0</v>
      </c>
      <c r="G64" s="18">
        <f t="shared" ref="G64:H64" si="10">SUM(G48:G63)</f>
        <v>0</v>
      </c>
      <c r="H64" s="18">
        <f t="shared" si="10"/>
        <v>0</v>
      </c>
      <c r="I64" s="78"/>
      <c r="J64" s="62"/>
    </row>
    <row r="65" spans="1:10" ht="39" thickBot="1" x14ac:dyDescent="0.3">
      <c r="A65" s="71">
        <v>4</v>
      </c>
      <c r="B65" s="7" t="s">
        <v>23</v>
      </c>
      <c r="C65" s="46" t="s">
        <v>21</v>
      </c>
      <c r="D65" s="8" t="s">
        <v>15</v>
      </c>
      <c r="E65" s="46" t="s">
        <v>22</v>
      </c>
      <c r="F65" s="8" t="s">
        <v>15</v>
      </c>
      <c r="G65" s="8" t="s">
        <v>15</v>
      </c>
      <c r="H65" s="8" t="s">
        <v>15</v>
      </c>
      <c r="I65" s="78"/>
      <c r="J65" s="62"/>
    </row>
    <row r="66" spans="1:10" ht="15.75" outlineLevel="1" thickBot="1" x14ac:dyDescent="0.3">
      <c r="A66" s="72"/>
      <c r="B66" s="43"/>
      <c r="C66" s="44"/>
      <c r="D66" s="21"/>
      <c r="E66" s="44"/>
      <c r="F66" s="21">
        <f t="shared" ref="F66:F74" si="11">H66-G66</f>
        <v>0</v>
      </c>
      <c r="G66" s="44"/>
      <c r="H66" s="21">
        <f>C66*E66</f>
        <v>0</v>
      </c>
      <c r="I66" s="56"/>
    </row>
    <row r="67" spans="1:10" ht="15.75" outlineLevel="1" thickBot="1" x14ac:dyDescent="0.3">
      <c r="A67" s="72"/>
      <c r="B67" s="43"/>
      <c r="C67" s="44"/>
      <c r="D67" s="21"/>
      <c r="E67" s="44"/>
      <c r="F67" s="21">
        <f t="shared" si="11"/>
        <v>0</v>
      </c>
      <c r="G67" s="44"/>
      <c r="H67" s="21">
        <f t="shared" ref="H67:H74" si="12">C67*E67</f>
        <v>0</v>
      </c>
      <c r="I67" s="56"/>
    </row>
    <row r="68" spans="1:10" ht="15.75" outlineLevel="1" thickBot="1" x14ac:dyDescent="0.3">
      <c r="A68" s="72"/>
      <c r="B68" s="43"/>
      <c r="C68" s="44"/>
      <c r="D68" s="21"/>
      <c r="E68" s="44"/>
      <c r="F68" s="21">
        <f t="shared" si="11"/>
        <v>0</v>
      </c>
      <c r="G68" s="44"/>
      <c r="H68" s="21">
        <f t="shared" si="12"/>
        <v>0</v>
      </c>
      <c r="I68" s="56"/>
    </row>
    <row r="69" spans="1:10" ht="15.75" outlineLevel="1" thickBot="1" x14ac:dyDescent="0.3">
      <c r="A69" s="72"/>
      <c r="B69" s="43"/>
      <c r="C69" s="44"/>
      <c r="D69" s="21"/>
      <c r="E69" s="44"/>
      <c r="F69" s="21">
        <f t="shared" si="11"/>
        <v>0</v>
      </c>
      <c r="G69" s="44"/>
      <c r="H69" s="21">
        <f t="shared" si="12"/>
        <v>0</v>
      </c>
      <c r="I69" s="56"/>
    </row>
    <row r="70" spans="1:10" ht="15.75" outlineLevel="1" thickBot="1" x14ac:dyDescent="0.3">
      <c r="A70" s="72"/>
      <c r="B70" s="43"/>
      <c r="C70" s="44"/>
      <c r="D70" s="21"/>
      <c r="E70" s="44"/>
      <c r="F70" s="21">
        <f t="shared" si="11"/>
        <v>0</v>
      </c>
      <c r="G70" s="44"/>
      <c r="H70" s="21">
        <f t="shared" si="12"/>
        <v>0</v>
      </c>
      <c r="I70" s="56"/>
    </row>
    <row r="71" spans="1:10" ht="15.75" outlineLevel="1" thickBot="1" x14ac:dyDescent="0.3">
      <c r="A71" s="72"/>
      <c r="B71" s="43"/>
      <c r="C71" s="44"/>
      <c r="D71" s="21"/>
      <c r="E71" s="44"/>
      <c r="F71" s="21">
        <f t="shared" si="11"/>
        <v>0</v>
      </c>
      <c r="G71" s="44"/>
      <c r="H71" s="21">
        <f t="shared" si="12"/>
        <v>0</v>
      </c>
      <c r="I71" s="56"/>
    </row>
    <row r="72" spans="1:10" ht="15.75" outlineLevel="1" thickBot="1" x14ac:dyDescent="0.3">
      <c r="A72" s="72"/>
      <c r="B72" s="43"/>
      <c r="C72" s="44"/>
      <c r="D72" s="21"/>
      <c r="E72" s="44"/>
      <c r="F72" s="21">
        <f t="shared" si="11"/>
        <v>0</v>
      </c>
      <c r="G72" s="44"/>
      <c r="H72" s="21">
        <f t="shared" si="12"/>
        <v>0</v>
      </c>
      <c r="I72" s="56"/>
    </row>
    <row r="73" spans="1:10" ht="15.75" outlineLevel="1" thickBot="1" x14ac:dyDescent="0.3">
      <c r="A73" s="72"/>
      <c r="B73" s="43"/>
      <c r="C73" s="44"/>
      <c r="D73" s="21"/>
      <c r="E73" s="44"/>
      <c r="F73" s="21">
        <f t="shared" si="11"/>
        <v>0</v>
      </c>
      <c r="G73" s="44"/>
      <c r="H73" s="21">
        <f t="shared" si="12"/>
        <v>0</v>
      </c>
      <c r="I73" s="56"/>
    </row>
    <row r="74" spans="1:10" ht="15.75" outlineLevel="1" thickBot="1" x14ac:dyDescent="0.3">
      <c r="A74" s="72"/>
      <c r="B74" s="43"/>
      <c r="C74" s="44"/>
      <c r="D74" s="21"/>
      <c r="E74" s="44"/>
      <c r="F74" s="21">
        <f t="shared" si="11"/>
        <v>0</v>
      </c>
      <c r="G74" s="44"/>
      <c r="H74" s="21">
        <f t="shared" si="12"/>
        <v>0</v>
      </c>
      <c r="I74" s="78"/>
      <c r="J74" s="62"/>
    </row>
    <row r="75" spans="1:10" ht="15.75" thickBot="1" x14ac:dyDescent="0.3">
      <c r="A75" s="73"/>
      <c r="B75" s="9" t="s">
        <v>16</v>
      </c>
      <c r="C75" s="8"/>
      <c r="D75" s="8"/>
      <c r="E75" s="10"/>
      <c r="F75" s="18">
        <f>SUM(F66:F74)</f>
        <v>0</v>
      </c>
      <c r="G75" s="18">
        <f t="shared" ref="G75:H75" si="13">SUM(G66:G74)</f>
        <v>0</v>
      </c>
      <c r="H75" s="18">
        <f t="shared" si="13"/>
        <v>0</v>
      </c>
      <c r="I75" s="78"/>
      <c r="J75" s="62"/>
    </row>
    <row r="76" spans="1:10" ht="39" thickBot="1" x14ac:dyDescent="0.3">
      <c r="A76" s="76">
        <v>5</v>
      </c>
      <c r="B76" s="7" t="s">
        <v>24</v>
      </c>
      <c r="C76" s="46" t="s">
        <v>25</v>
      </c>
      <c r="D76" s="46" t="s">
        <v>26</v>
      </c>
      <c r="E76" s="46" t="s">
        <v>27</v>
      </c>
      <c r="F76" s="8" t="s">
        <v>15</v>
      </c>
      <c r="G76" s="8" t="s">
        <v>15</v>
      </c>
      <c r="H76" s="8" t="s">
        <v>15</v>
      </c>
      <c r="I76" s="78"/>
      <c r="J76" s="62"/>
    </row>
    <row r="77" spans="1:10" ht="15.75" outlineLevel="1" thickBot="1" x14ac:dyDescent="0.3">
      <c r="A77" s="72"/>
      <c r="B77" s="43"/>
      <c r="C77" s="44"/>
      <c r="D77" s="44"/>
      <c r="E77" s="44"/>
      <c r="F77" s="21">
        <f t="shared" ref="F77:F93" si="14">H77-G77</f>
        <v>0</v>
      </c>
      <c r="G77" s="44"/>
      <c r="H77" s="21">
        <f>IF(D77=0,C77*E77,C77*D77*E77)</f>
        <v>0</v>
      </c>
      <c r="I77" s="56"/>
    </row>
    <row r="78" spans="1:10" ht="15.75" outlineLevel="1" thickBot="1" x14ac:dyDescent="0.3">
      <c r="A78" s="72"/>
      <c r="B78" s="43"/>
      <c r="C78" s="44"/>
      <c r="D78" s="44"/>
      <c r="E78" s="44"/>
      <c r="F78" s="21">
        <f t="shared" si="14"/>
        <v>0</v>
      </c>
      <c r="G78" s="44"/>
      <c r="H78" s="21">
        <f t="shared" ref="H78:H93" si="15">IF(D78=0,C78*E78,C78*D78*E78)</f>
        <v>0</v>
      </c>
      <c r="I78" s="56"/>
    </row>
    <row r="79" spans="1:10" ht="15.75" outlineLevel="1" thickBot="1" x14ac:dyDescent="0.3">
      <c r="A79" s="72"/>
      <c r="B79" s="43"/>
      <c r="C79" s="44"/>
      <c r="D79" s="44"/>
      <c r="E79" s="44"/>
      <c r="F79" s="21">
        <f t="shared" si="14"/>
        <v>0</v>
      </c>
      <c r="G79" s="44"/>
      <c r="H79" s="21">
        <f t="shared" si="15"/>
        <v>0</v>
      </c>
      <c r="I79" s="56"/>
    </row>
    <row r="80" spans="1:10" ht="15.75" outlineLevel="1" thickBot="1" x14ac:dyDescent="0.3">
      <c r="A80" s="72"/>
      <c r="B80" s="43"/>
      <c r="C80" s="44"/>
      <c r="D80" s="44"/>
      <c r="E80" s="44"/>
      <c r="F80" s="21">
        <f t="shared" si="14"/>
        <v>0</v>
      </c>
      <c r="G80" s="44"/>
      <c r="H80" s="21">
        <f t="shared" si="15"/>
        <v>0</v>
      </c>
      <c r="I80" s="56"/>
    </row>
    <row r="81" spans="1:10" ht="15.75" outlineLevel="1" thickBot="1" x14ac:dyDescent="0.3">
      <c r="A81" s="72"/>
      <c r="B81" s="43"/>
      <c r="C81" s="44"/>
      <c r="D81" s="44"/>
      <c r="E81" s="44"/>
      <c r="F81" s="21">
        <f t="shared" si="14"/>
        <v>0</v>
      </c>
      <c r="G81" s="44"/>
      <c r="H81" s="21">
        <f t="shared" si="15"/>
        <v>0</v>
      </c>
      <c r="I81" s="56"/>
    </row>
    <row r="82" spans="1:10" ht="15.75" outlineLevel="1" thickBot="1" x14ac:dyDescent="0.3">
      <c r="A82" s="72"/>
      <c r="B82" s="43"/>
      <c r="C82" s="44"/>
      <c r="D82" s="44"/>
      <c r="E82" s="44"/>
      <c r="F82" s="21">
        <f t="shared" si="14"/>
        <v>0</v>
      </c>
      <c r="G82" s="44"/>
      <c r="H82" s="21">
        <f t="shared" si="15"/>
        <v>0</v>
      </c>
      <c r="I82" s="56"/>
    </row>
    <row r="83" spans="1:10" ht="15.75" outlineLevel="1" thickBot="1" x14ac:dyDescent="0.3">
      <c r="A83" s="72"/>
      <c r="B83" s="43"/>
      <c r="C83" s="44"/>
      <c r="D83" s="44"/>
      <c r="E83" s="44"/>
      <c r="F83" s="21">
        <f t="shared" si="14"/>
        <v>0</v>
      </c>
      <c r="G83" s="44"/>
      <c r="H83" s="21">
        <f t="shared" si="15"/>
        <v>0</v>
      </c>
      <c r="I83" s="56"/>
    </row>
    <row r="84" spans="1:10" ht="15.75" outlineLevel="1" thickBot="1" x14ac:dyDescent="0.3">
      <c r="A84" s="72"/>
      <c r="B84" s="43"/>
      <c r="C84" s="44"/>
      <c r="D84" s="44"/>
      <c r="E84" s="44"/>
      <c r="F84" s="21">
        <f t="shared" si="14"/>
        <v>0</v>
      </c>
      <c r="G84" s="44"/>
      <c r="H84" s="21">
        <f t="shared" si="15"/>
        <v>0</v>
      </c>
      <c r="I84" s="56"/>
    </row>
    <row r="85" spans="1:10" ht="15.75" outlineLevel="1" thickBot="1" x14ac:dyDescent="0.3">
      <c r="A85" s="72"/>
      <c r="B85" s="43"/>
      <c r="C85" s="44"/>
      <c r="D85" s="44"/>
      <c r="E85" s="44"/>
      <c r="F85" s="21">
        <f t="shared" si="14"/>
        <v>0</v>
      </c>
      <c r="G85" s="44"/>
      <c r="H85" s="21">
        <f t="shared" si="15"/>
        <v>0</v>
      </c>
      <c r="I85" s="56"/>
    </row>
    <row r="86" spans="1:10" ht="15.75" outlineLevel="1" thickBot="1" x14ac:dyDescent="0.3">
      <c r="A86" s="72"/>
      <c r="B86" s="43"/>
      <c r="C86" s="44"/>
      <c r="D86" s="44"/>
      <c r="E86" s="44"/>
      <c r="F86" s="21">
        <f t="shared" si="14"/>
        <v>0</v>
      </c>
      <c r="G86" s="44"/>
      <c r="H86" s="21">
        <f t="shared" si="15"/>
        <v>0</v>
      </c>
      <c r="I86" s="56"/>
    </row>
    <row r="87" spans="1:10" ht="15.75" outlineLevel="1" thickBot="1" x14ac:dyDescent="0.3">
      <c r="A87" s="72"/>
      <c r="B87" s="43"/>
      <c r="C87" s="44"/>
      <c r="D87" s="44"/>
      <c r="E87" s="44"/>
      <c r="F87" s="21">
        <f t="shared" si="14"/>
        <v>0</v>
      </c>
      <c r="G87" s="44"/>
      <c r="H87" s="21">
        <f t="shared" si="15"/>
        <v>0</v>
      </c>
      <c r="I87" s="56"/>
    </row>
    <row r="88" spans="1:10" ht="15.75" outlineLevel="1" thickBot="1" x14ac:dyDescent="0.3">
      <c r="A88" s="72"/>
      <c r="B88" s="43"/>
      <c r="C88" s="44"/>
      <c r="D88" s="44"/>
      <c r="E88" s="44"/>
      <c r="F88" s="21">
        <f t="shared" si="14"/>
        <v>0</v>
      </c>
      <c r="G88" s="44"/>
      <c r="H88" s="21">
        <f t="shared" si="15"/>
        <v>0</v>
      </c>
      <c r="I88" s="56"/>
    </row>
    <row r="89" spans="1:10" ht="15.75" outlineLevel="1" thickBot="1" x14ac:dyDescent="0.3">
      <c r="A89" s="72"/>
      <c r="B89" s="43"/>
      <c r="C89" s="44"/>
      <c r="D89" s="44"/>
      <c r="E89" s="44"/>
      <c r="F89" s="21">
        <f t="shared" si="14"/>
        <v>0</v>
      </c>
      <c r="G89" s="44"/>
      <c r="H89" s="21">
        <f t="shared" si="15"/>
        <v>0</v>
      </c>
      <c r="I89" s="56"/>
    </row>
    <row r="90" spans="1:10" ht="15.75" outlineLevel="1" thickBot="1" x14ac:dyDescent="0.3">
      <c r="A90" s="72"/>
      <c r="B90" s="43"/>
      <c r="C90" s="44"/>
      <c r="D90" s="44"/>
      <c r="E90" s="44"/>
      <c r="F90" s="21">
        <f t="shared" si="14"/>
        <v>0</v>
      </c>
      <c r="G90" s="44"/>
      <c r="H90" s="21">
        <f t="shared" si="15"/>
        <v>0</v>
      </c>
      <c r="I90" s="56"/>
    </row>
    <row r="91" spans="1:10" ht="15.75" outlineLevel="1" thickBot="1" x14ac:dyDescent="0.3">
      <c r="A91" s="72"/>
      <c r="B91" s="43"/>
      <c r="C91" s="44"/>
      <c r="D91" s="44"/>
      <c r="E91" s="44"/>
      <c r="F91" s="21">
        <f t="shared" si="14"/>
        <v>0</v>
      </c>
      <c r="G91" s="44"/>
      <c r="H91" s="21">
        <f t="shared" si="15"/>
        <v>0</v>
      </c>
      <c r="I91" s="56"/>
    </row>
    <row r="92" spans="1:10" ht="15.75" outlineLevel="1" thickBot="1" x14ac:dyDescent="0.3">
      <c r="A92" s="72"/>
      <c r="B92" s="43"/>
      <c r="C92" s="44"/>
      <c r="D92" s="44"/>
      <c r="E92" s="44"/>
      <c r="F92" s="21">
        <f t="shared" si="14"/>
        <v>0</v>
      </c>
      <c r="G92" s="44"/>
      <c r="H92" s="21">
        <f t="shared" si="15"/>
        <v>0</v>
      </c>
      <c r="I92" s="56"/>
    </row>
    <row r="93" spans="1:10" ht="15.75" outlineLevel="1" thickBot="1" x14ac:dyDescent="0.3">
      <c r="A93" s="72"/>
      <c r="B93" s="43"/>
      <c r="C93" s="44"/>
      <c r="D93" s="44"/>
      <c r="E93" s="44"/>
      <c r="F93" s="21">
        <f t="shared" si="14"/>
        <v>0</v>
      </c>
      <c r="G93" s="44"/>
      <c r="H93" s="21">
        <f t="shared" si="15"/>
        <v>0</v>
      </c>
      <c r="I93" s="78"/>
      <c r="J93" s="62"/>
    </row>
    <row r="94" spans="1:10" ht="15.75" thickBot="1" x14ac:dyDescent="0.3">
      <c r="A94" s="73"/>
      <c r="B94" s="9" t="s">
        <v>16</v>
      </c>
      <c r="C94" s="8"/>
      <c r="D94" s="8"/>
      <c r="E94" s="10"/>
      <c r="F94" s="18">
        <f>SUM(F77:F93)</f>
        <v>0</v>
      </c>
      <c r="G94" s="18">
        <f t="shared" ref="G94:H94" si="16">SUM(G77:G93)</f>
        <v>0</v>
      </c>
      <c r="H94" s="18">
        <f t="shared" si="16"/>
        <v>0</v>
      </c>
      <c r="I94" s="78"/>
      <c r="J94" s="62"/>
    </row>
    <row r="95" spans="1:10" ht="64.5" thickBot="1" x14ac:dyDescent="0.3">
      <c r="A95" s="76">
        <v>6</v>
      </c>
      <c r="B95" s="7" t="s">
        <v>69</v>
      </c>
      <c r="C95" s="46" t="s">
        <v>21</v>
      </c>
      <c r="D95" s="46" t="s">
        <v>15</v>
      </c>
      <c r="E95" s="46" t="s">
        <v>22</v>
      </c>
      <c r="F95" s="8" t="s">
        <v>15</v>
      </c>
      <c r="G95" s="8" t="s">
        <v>15</v>
      </c>
      <c r="H95" s="8" t="s">
        <v>15</v>
      </c>
      <c r="I95" s="78"/>
      <c r="J95" s="62"/>
    </row>
    <row r="96" spans="1:10" ht="15.75" outlineLevel="1" thickBot="1" x14ac:dyDescent="0.3">
      <c r="A96" s="72"/>
      <c r="B96" s="43"/>
      <c r="C96" s="44"/>
      <c r="D96" s="47"/>
      <c r="E96" s="44"/>
      <c r="F96" s="21">
        <f>H96-G96</f>
        <v>0</v>
      </c>
      <c r="G96" s="44"/>
      <c r="H96" s="21">
        <f t="shared" ref="H96:H107" si="17">IF(D96=0,C96*E96,C96*D96*E96)</f>
        <v>0</v>
      </c>
      <c r="I96" s="56"/>
    </row>
    <row r="97" spans="1:10" ht="15.75" outlineLevel="1" thickBot="1" x14ac:dyDescent="0.3">
      <c r="A97" s="72"/>
      <c r="B97" s="43"/>
      <c r="C97" s="44"/>
      <c r="D97" s="47"/>
      <c r="E97" s="44"/>
      <c r="F97" s="21">
        <f t="shared" ref="F97:F107" si="18">H97-G97</f>
        <v>0</v>
      </c>
      <c r="G97" s="44"/>
      <c r="H97" s="21">
        <f t="shared" si="17"/>
        <v>0</v>
      </c>
      <c r="I97" s="56"/>
    </row>
    <row r="98" spans="1:10" ht="15.75" outlineLevel="1" thickBot="1" x14ac:dyDescent="0.3">
      <c r="A98" s="72"/>
      <c r="B98" s="43"/>
      <c r="C98" s="44"/>
      <c r="D98" s="47"/>
      <c r="E98" s="44"/>
      <c r="F98" s="21">
        <f t="shared" si="18"/>
        <v>0</v>
      </c>
      <c r="G98" s="44"/>
      <c r="H98" s="21">
        <f t="shared" si="17"/>
        <v>0</v>
      </c>
      <c r="I98" s="56"/>
    </row>
    <row r="99" spans="1:10" ht="15.75" outlineLevel="1" thickBot="1" x14ac:dyDescent="0.3">
      <c r="A99" s="72"/>
      <c r="B99" s="43"/>
      <c r="C99" s="44"/>
      <c r="D99" s="47"/>
      <c r="E99" s="44"/>
      <c r="F99" s="21">
        <f t="shared" si="18"/>
        <v>0</v>
      </c>
      <c r="G99" s="44"/>
      <c r="H99" s="21">
        <f t="shared" si="17"/>
        <v>0</v>
      </c>
      <c r="I99" s="56"/>
    </row>
    <row r="100" spans="1:10" ht="15.75" outlineLevel="1" thickBot="1" x14ac:dyDescent="0.3">
      <c r="A100" s="72"/>
      <c r="B100" s="43"/>
      <c r="C100" s="44"/>
      <c r="D100" s="47"/>
      <c r="E100" s="44"/>
      <c r="F100" s="21">
        <f t="shared" si="18"/>
        <v>0</v>
      </c>
      <c r="G100" s="44"/>
      <c r="H100" s="21">
        <f t="shared" si="17"/>
        <v>0</v>
      </c>
      <c r="I100" s="56"/>
    </row>
    <row r="101" spans="1:10" ht="15.75" outlineLevel="1" thickBot="1" x14ac:dyDescent="0.3">
      <c r="A101" s="72"/>
      <c r="B101" s="43"/>
      <c r="C101" s="44"/>
      <c r="D101" s="47"/>
      <c r="E101" s="44"/>
      <c r="F101" s="21">
        <f t="shared" si="18"/>
        <v>0</v>
      </c>
      <c r="G101" s="44"/>
      <c r="H101" s="21">
        <f t="shared" si="17"/>
        <v>0</v>
      </c>
      <c r="I101" s="56"/>
    </row>
    <row r="102" spans="1:10" ht="15.75" outlineLevel="1" thickBot="1" x14ac:dyDescent="0.3">
      <c r="A102" s="72"/>
      <c r="B102" s="43"/>
      <c r="C102" s="44"/>
      <c r="D102" s="47"/>
      <c r="E102" s="44"/>
      <c r="F102" s="21">
        <f t="shared" si="18"/>
        <v>0</v>
      </c>
      <c r="G102" s="44"/>
      <c r="H102" s="21">
        <f t="shared" si="17"/>
        <v>0</v>
      </c>
      <c r="I102" s="56"/>
    </row>
    <row r="103" spans="1:10" ht="15.75" outlineLevel="1" thickBot="1" x14ac:dyDescent="0.3">
      <c r="A103" s="72"/>
      <c r="B103" s="43"/>
      <c r="C103" s="44"/>
      <c r="D103" s="47"/>
      <c r="E103" s="44"/>
      <c r="F103" s="21">
        <f t="shared" si="18"/>
        <v>0</v>
      </c>
      <c r="G103" s="44"/>
      <c r="H103" s="21">
        <f t="shared" si="17"/>
        <v>0</v>
      </c>
      <c r="I103" s="56"/>
    </row>
    <row r="104" spans="1:10" ht="15.75" outlineLevel="1" thickBot="1" x14ac:dyDescent="0.3">
      <c r="A104" s="72"/>
      <c r="B104" s="43"/>
      <c r="C104" s="44"/>
      <c r="D104" s="47"/>
      <c r="E104" s="44"/>
      <c r="F104" s="21">
        <f t="shared" si="18"/>
        <v>0</v>
      </c>
      <c r="G104" s="44"/>
      <c r="H104" s="21">
        <f t="shared" si="17"/>
        <v>0</v>
      </c>
      <c r="I104" s="56"/>
    </row>
    <row r="105" spans="1:10" ht="15.75" outlineLevel="1" thickBot="1" x14ac:dyDescent="0.3">
      <c r="A105" s="72"/>
      <c r="B105" s="43"/>
      <c r="C105" s="44"/>
      <c r="D105" s="47"/>
      <c r="E105" s="44"/>
      <c r="F105" s="21">
        <f t="shared" si="18"/>
        <v>0</v>
      </c>
      <c r="G105" s="44"/>
      <c r="H105" s="21">
        <f t="shared" si="17"/>
        <v>0</v>
      </c>
      <c r="I105" s="56"/>
    </row>
    <row r="106" spans="1:10" ht="15.75" outlineLevel="1" thickBot="1" x14ac:dyDescent="0.3">
      <c r="A106" s="72"/>
      <c r="B106" s="43"/>
      <c r="C106" s="44"/>
      <c r="D106" s="47"/>
      <c r="E106" s="44"/>
      <c r="F106" s="21">
        <f t="shared" si="18"/>
        <v>0</v>
      </c>
      <c r="G106" s="44"/>
      <c r="H106" s="21">
        <f t="shared" si="17"/>
        <v>0</v>
      </c>
      <c r="I106" s="56"/>
    </row>
    <row r="107" spans="1:10" ht="15.75" outlineLevel="1" thickBot="1" x14ac:dyDescent="0.3">
      <c r="A107" s="72"/>
      <c r="B107" s="43"/>
      <c r="C107" s="44"/>
      <c r="D107" s="47"/>
      <c r="E107" s="44"/>
      <c r="F107" s="21">
        <f t="shared" si="18"/>
        <v>0</v>
      </c>
      <c r="G107" s="44"/>
      <c r="H107" s="21">
        <f t="shared" si="17"/>
        <v>0</v>
      </c>
      <c r="I107" s="78"/>
      <c r="J107" s="62"/>
    </row>
    <row r="108" spans="1:10" ht="15.75" thickBot="1" x14ac:dyDescent="0.3">
      <c r="A108" s="73"/>
      <c r="B108" s="9" t="s">
        <v>16</v>
      </c>
      <c r="C108" s="8"/>
      <c r="D108" s="8"/>
      <c r="E108" s="10"/>
      <c r="F108" s="18">
        <f>SUM(F96:F107)</f>
        <v>0</v>
      </c>
      <c r="G108" s="18">
        <f t="shared" ref="G108:H108" si="19">SUM(G96:G107)</f>
        <v>0</v>
      </c>
      <c r="H108" s="18">
        <f t="shared" si="19"/>
        <v>0</v>
      </c>
      <c r="I108" s="78"/>
      <c r="J108" s="62"/>
    </row>
    <row r="109" spans="1:10" ht="51.75" thickBot="1" x14ac:dyDescent="0.3">
      <c r="A109" s="76">
        <v>7</v>
      </c>
      <c r="B109" s="7" t="s">
        <v>28</v>
      </c>
      <c r="C109" s="46" t="s">
        <v>29</v>
      </c>
      <c r="D109" s="46" t="s">
        <v>30</v>
      </c>
      <c r="E109" s="46" t="s">
        <v>63</v>
      </c>
      <c r="F109" s="8" t="s">
        <v>15</v>
      </c>
      <c r="G109" s="8" t="s">
        <v>15</v>
      </c>
      <c r="H109" s="8" t="s">
        <v>15</v>
      </c>
      <c r="I109" s="78"/>
      <c r="J109" s="62"/>
    </row>
    <row r="110" spans="1:10" ht="15.75" outlineLevel="1" thickBot="1" x14ac:dyDescent="0.3">
      <c r="A110" s="72"/>
      <c r="B110" s="43"/>
      <c r="C110" s="44"/>
      <c r="D110" s="44"/>
      <c r="E110" s="44"/>
      <c r="F110" s="21">
        <f t="shared" ref="F110:F115" si="20">H110-G110</f>
        <v>0</v>
      </c>
      <c r="G110" s="44"/>
      <c r="H110" s="21">
        <f t="shared" ref="H110:H115" si="21">IF(D110=0,C110*E110,C110*D110*E110)</f>
        <v>0</v>
      </c>
      <c r="I110" s="56"/>
    </row>
    <row r="111" spans="1:10" ht="15.75" outlineLevel="1" thickBot="1" x14ac:dyDescent="0.3">
      <c r="A111" s="72"/>
      <c r="B111" s="43"/>
      <c r="C111" s="44"/>
      <c r="D111" s="44"/>
      <c r="E111" s="44"/>
      <c r="F111" s="21">
        <f t="shared" si="20"/>
        <v>0</v>
      </c>
      <c r="G111" s="44"/>
      <c r="H111" s="21">
        <f t="shared" si="21"/>
        <v>0</v>
      </c>
      <c r="I111" s="56"/>
    </row>
    <row r="112" spans="1:10" ht="15.75" outlineLevel="1" thickBot="1" x14ac:dyDescent="0.3">
      <c r="A112" s="72"/>
      <c r="B112" s="43"/>
      <c r="C112" s="44"/>
      <c r="D112" s="44"/>
      <c r="E112" s="44"/>
      <c r="F112" s="21">
        <f t="shared" si="20"/>
        <v>0</v>
      </c>
      <c r="G112" s="44"/>
      <c r="H112" s="21">
        <f t="shared" si="21"/>
        <v>0</v>
      </c>
      <c r="I112" s="56"/>
    </row>
    <row r="113" spans="1:10" ht="15.75" outlineLevel="1" thickBot="1" x14ac:dyDescent="0.3">
      <c r="A113" s="72"/>
      <c r="B113" s="43"/>
      <c r="C113" s="44"/>
      <c r="D113" s="44"/>
      <c r="E113" s="44"/>
      <c r="F113" s="21">
        <f t="shared" si="20"/>
        <v>0</v>
      </c>
      <c r="G113" s="44"/>
      <c r="H113" s="21">
        <f t="shared" si="21"/>
        <v>0</v>
      </c>
      <c r="I113" s="56"/>
    </row>
    <row r="114" spans="1:10" ht="15.75" outlineLevel="1" thickBot="1" x14ac:dyDescent="0.3">
      <c r="A114" s="72"/>
      <c r="B114" s="43"/>
      <c r="C114" s="44"/>
      <c r="D114" s="44"/>
      <c r="E114" s="44"/>
      <c r="F114" s="21">
        <f t="shared" si="20"/>
        <v>0</v>
      </c>
      <c r="G114" s="44"/>
      <c r="H114" s="21">
        <f t="shared" si="21"/>
        <v>0</v>
      </c>
      <c r="I114" s="56"/>
    </row>
    <row r="115" spans="1:10" ht="15.75" outlineLevel="1" thickBot="1" x14ac:dyDescent="0.3">
      <c r="A115" s="72"/>
      <c r="B115" s="43"/>
      <c r="C115" s="44"/>
      <c r="D115" s="44"/>
      <c r="E115" s="44"/>
      <c r="F115" s="21">
        <f t="shared" si="20"/>
        <v>0</v>
      </c>
      <c r="G115" s="44"/>
      <c r="H115" s="21">
        <f t="shared" si="21"/>
        <v>0</v>
      </c>
      <c r="I115" s="78"/>
      <c r="J115" s="62"/>
    </row>
    <row r="116" spans="1:10" ht="15.75" thickBot="1" x14ac:dyDescent="0.3">
      <c r="A116" s="73"/>
      <c r="B116" s="9" t="s">
        <v>16</v>
      </c>
      <c r="C116" s="8"/>
      <c r="D116" s="8"/>
      <c r="E116" s="10"/>
      <c r="F116" s="18">
        <f>SUM(F110:F115)</f>
        <v>0</v>
      </c>
      <c r="G116" s="18">
        <f t="shared" ref="G116:H116" si="22">SUM(G110:G115)</f>
        <v>0</v>
      </c>
      <c r="H116" s="18">
        <f t="shared" si="22"/>
        <v>0</v>
      </c>
      <c r="I116" s="78"/>
      <c r="J116" s="62"/>
    </row>
    <row r="117" spans="1:10" ht="64.5" thickBot="1" x14ac:dyDescent="0.3">
      <c r="A117" s="76">
        <v>8</v>
      </c>
      <c r="B117" s="7" t="s">
        <v>67</v>
      </c>
      <c r="C117" s="46" t="s">
        <v>36</v>
      </c>
      <c r="D117" s="46" t="s">
        <v>15</v>
      </c>
      <c r="E117" s="46" t="s">
        <v>22</v>
      </c>
      <c r="F117" s="8" t="s">
        <v>15</v>
      </c>
      <c r="G117" s="8" t="s">
        <v>15</v>
      </c>
      <c r="H117" s="8" t="s">
        <v>15</v>
      </c>
      <c r="I117" s="78"/>
      <c r="J117" s="62"/>
    </row>
    <row r="118" spans="1:10" ht="15.75" outlineLevel="1" thickBot="1" x14ac:dyDescent="0.3">
      <c r="A118" s="72"/>
      <c r="B118" s="43"/>
      <c r="C118" s="44"/>
      <c r="D118" s="21"/>
      <c r="E118" s="44"/>
      <c r="F118" s="21">
        <f t="shared" ref="F118:F127" si="23">H118-G118</f>
        <v>0</v>
      </c>
      <c r="G118" s="44"/>
      <c r="H118" s="21">
        <f t="shared" ref="H118:H127" si="24">IF(D118=0,C118*E118,C118*D118*E118)</f>
        <v>0</v>
      </c>
      <c r="I118" s="56"/>
    </row>
    <row r="119" spans="1:10" ht="15.75" outlineLevel="1" thickBot="1" x14ac:dyDescent="0.3">
      <c r="A119" s="72"/>
      <c r="B119" s="43"/>
      <c r="C119" s="44"/>
      <c r="D119" s="21"/>
      <c r="E119" s="44"/>
      <c r="F119" s="21">
        <f t="shared" si="23"/>
        <v>0</v>
      </c>
      <c r="G119" s="44"/>
      <c r="H119" s="21">
        <f t="shared" si="24"/>
        <v>0</v>
      </c>
      <c r="I119" s="56"/>
    </row>
    <row r="120" spans="1:10" ht="15.75" outlineLevel="1" thickBot="1" x14ac:dyDescent="0.3">
      <c r="A120" s="72"/>
      <c r="B120" s="43"/>
      <c r="C120" s="44"/>
      <c r="D120" s="21"/>
      <c r="E120" s="44"/>
      <c r="F120" s="21">
        <f t="shared" si="23"/>
        <v>0</v>
      </c>
      <c r="G120" s="44"/>
      <c r="H120" s="21">
        <f t="shared" si="24"/>
        <v>0</v>
      </c>
      <c r="I120" s="56"/>
    </row>
    <row r="121" spans="1:10" ht="15.75" outlineLevel="1" thickBot="1" x14ac:dyDescent="0.3">
      <c r="A121" s="72"/>
      <c r="B121" s="43"/>
      <c r="C121" s="44"/>
      <c r="D121" s="21"/>
      <c r="E121" s="44"/>
      <c r="F121" s="21">
        <f t="shared" si="23"/>
        <v>0</v>
      </c>
      <c r="G121" s="44"/>
      <c r="H121" s="21">
        <f t="shared" si="24"/>
        <v>0</v>
      </c>
      <c r="I121" s="56"/>
    </row>
    <row r="122" spans="1:10" ht="15.75" outlineLevel="1" thickBot="1" x14ac:dyDescent="0.3">
      <c r="A122" s="72"/>
      <c r="B122" s="43"/>
      <c r="C122" s="44"/>
      <c r="D122" s="21"/>
      <c r="E122" s="44"/>
      <c r="F122" s="21">
        <f t="shared" si="23"/>
        <v>0</v>
      </c>
      <c r="G122" s="44"/>
      <c r="H122" s="21">
        <f t="shared" si="24"/>
        <v>0</v>
      </c>
      <c r="I122" s="56"/>
    </row>
    <row r="123" spans="1:10" ht="15.75" outlineLevel="1" thickBot="1" x14ac:dyDescent="0.3">
      <c r="A123" s="72"/>
      <c r="B123" s="43"/>
      <c r="C123" s="44"/>
      <c r="D123" s="21"/>
      <c r="E123" s="44"/>
      <c r="F123" s="21">
        <f t="shared" si="23"/>
        <v>0</v>
      </c>
      <c r="G123" s="44"/>
      <c r="H123" s="21">
        <f t="shared" si="24"/>
        <v>0</v>
      </c>
      <c r="I123" s="56"/>
    </row>
    <row r="124" spans="1:10" ht="15.75" outlineLevel="1" thickBot="1" x14ac:dyDescent="0.3">
      <c r="A124" s="72"/>
      <c r="B124" s="43"/>
      <c r="C124" s="44"/>
      <c r="D124" s="21"/>
      <c r="E124" s="44"/>
      <c r="F124" s="21">
        <f t="shared" si="23"/>
        <v>0</v>
      </c>
      <c r="G124" s="44"/>
      <c r="H124" s="21">
        <f t="shared" si="24"/>
        <v>0</v>
      </c>
      <c r="I124" s="56"/>
    </row>
    <row r="125" spans="1:10" ht="15.75" outlineLevel="1" thickBot="1" x14ac:dyDescent="0.3">
      <c r="A125" s="72"/>
      <c r="B125" s="43"/>
      <c r="C125" s="44"/>
      <c r="D125" s="21"/>
      <c r="E125" s="44"/>
      <c r="F125" s="21">
        <f t="shared" si="23"/>
        <v>0</v>
      </c>
      <c r="G125" s="44"/>
      <c r="H125" s="21">
        <f t="shared" si="24"/>
        <v>0</v>
      </c>
      <c r="I125" s="56"/>
    </row>
    <row r="126" spans="1:10" ht="15.75" outlineLevel="1" thickBot="1" x14ac:dyDescent="0.3">
      <c r="A126" s="72"/>
      <c r="B126" s="43"/>
      <c r="C126" s="44"/>
      <c r="D126" s="21"/>
      <c r="E126" s="44"/>
      <c r="F126" s="21">
        <f t="shared" si="23"/>
        <v>0</v>
      </c>
      <c r="G126" s="44"/>
      <c r="H126" s="21">
        <f t="shared" si="24"/>
        <v>0</v>
      </c>
      <c r="I126" s="56"/>
    </row>
    <row r="127" spans="1:10" ht="15.75" outlineLevel="1" thickBot="1" x14ac:dyDescent="0.3">
      <c r="A127" s="72"/>
      <c r="B127" s="43"/>
      <c r="C127" s="44"/>
      <c r="D127" s="21"/>
      <c r="E127" s="44"/>
      <c r="F127" s="21">
        <f t="shared" si="23"/>
        <v>0</v>
      </c>
      <c r="G127" s="44"/>
      <c r="H127" s="21">
        <f t="shared" si="24"/>
        <v>0</v>
      </c>
      <c r="I127" s="78"/>
      <c r="J127" s="62"/>
    </row>
    <row r="128" spans="1:10" ht="15.75" thickBot="1" x14ac:dyDescent="0.3">
      <c r="A128" s="77"/>
      <c r="B128" s="9" t="s">
        <v>16</v>
      </c>
      <c r="C128" s="8"/>
      <c r="D128" s="8"/>
      <c r="E128" s="10"/>
      <c r="F128" s="18">
        <f>SUM(F118:F127)</f>
        <v>0</v>
      </c>
      <c r="G128" s="18">
        <f t="shared" ref="G128:H128" si="25">SUM(G118:G127)</f>
        <v>0</v>
      </c>
      <c r="H128" s="18">
        <f t="shared" si="25"/>
        <v>0</v>
      </c>
      <c r="I128" s="78"/>
      <c r="J128" s="62"/>
    </row>
    <row r="129" spans="1:10" ht="33.75" customHeight="1" thickBot="1" x14ac:dyDescent="0.3">
      <c r="A129" s="12">
        <v>2</v>
      </c>
      <c r="B129" s="81" t="s">
        <v>68</v>
      </c>
      <c r="C129" s="82"/>
      <c r="D129" s="82"/>
      <c r="E129" s="83"/>
      <c r="F129" s="18">
        <f>F139+F149+F166+F173+F178+F184+F191+F196+F203+F209+F217+F225</f>
        <v>0</v>
      </c>
      <c r="G129" s="18">
        <f t="shared" ref="G129:H129" si="26">G139+G149+G166+G173+G178+G184+G191+G196+G203+G209+G217+G225</f>
        <v>0</v>
      </c>
      <c r="H129" s="18">
        <f t="shared" si="26"/>
        <v>0</v>
      </c>
      <c r="I129" s="84"/>
      <c r="J129" s="67"/>
    </row>
    <row r="130" spans="1:10" ht="102.75" thickBot="1" x14ac:dyDescent="0.3">
      <c r="A130" s="71">
        <v>1</v>
      </c>
      <c r="B130" s="7" t="s">
        <v>37</v>
      </c>
      <c r="C130" s="46" t="s">
        <v>12</v>
      </c>
      <c r="D130" s="46" t="s">
        <v>13</v>
      </c>
      <c r="E130" s="46" t="s">
        <v>14</v>
      </c>
      <c r="F130" s="8" t="s">
        <v>15</v>
      </c>
      <c r="G130" s="8" t="s">
        <v>15</v>
      </c>
      <c r="H130" s="8" t="s">
        <v>15</v>
      </c>
      <c r="I130" s="78"/>
      <c r="J130" s="62"/>
    </row>
    <row r="131" spans="1:10" ht="15.75" outlineLevel="1" thickBot="1" x14ac:dyDescent="0.3">
      <c r="A131" s="72"/>
      <c r="B131" s="43"/>
      <c r="C131" s="44"/>
      <c r="D131" s="44"/>
      <c r="E131" s="44"/>
      <c r="F131" s="21">
        <f t="shared" ref="F131:F138" si="27">H131-G131</f>
        <v>0</v>
      </c>
      <c r="G131" s="44"/>
      <c r="H131" s="21">
        <f t="shared" ref="H131:H138" si="28">(C131+D131)*E131</f>
        <v>0</v>
      </c>
      <c r="I131" s="56"/>
    </row>
    <row r="132" spans="1:10" ht="15.75" outlineLevel="1" thickBot="1" x14ac:dyDescent="0.3">
      <c r="A132" s="72"/>
      <c r="B132" s="43"/>
      <c r="C132" s="44"/>
      <c r="D132" s="44"/>
      <c r="E132" s="44"/>
      <c r="F132" s="21">
        <f t="shared" si="27"/>
        <v>0</v>
      </c>
      <c r="G132" s="44"/>
      <c r="H132" s="21">
        <f t="shared" si="28"/>
        <v>0</v>
      </c>
      <c r="I132" s="56"/>
    </row>
    <row r="133" spans="1:10" ht="15.75" outlineLevel="1" thickBot="1" x14ac:dyDescent="0.3">
      <c r="A133" s="72"/>
      <c r="B133" s="43"/>
      <c r="C133" s="44"/>
      <c r="D133" s="44"/>
      <c r="E133" s="44"/>
      <c r="F133" s="21">
        <f t="shared" si="27"/>
        <v>0</v>
      </c>
      <c r="G133" s="44"/>
      <c r="H133" s="21">
        <f t="shared" si="28"/>
        <v>0</v>
      </c>
      <c r="I133" s="56"/>
    </row>
    <row r="134" spans="1:10" ht="15.75" outlineLevel="1" thickBot="1" x14ac:dyDescent="0.3">
      <c r="A134" s="72"/>
      <c r="B134" s="43"/>
      <c r="C134" s="44"/>
      <c r="D134" s="44"/>
      <c r="E134" s="44"/>
      <c r="F134" s="21">
        <f t="shared" si="27"/>
        <v>0</v>
      </c>
      <c r="G134" s="44"/>
      <c r="H134" s="21">
        <f t="shared" si="28"/>
        <v>0</v>
      </c>
      <c r="I134" s="56"/>
    </row>
    <row r="135" spans="1:10" ht="15.75" outlineLevel="1" thickBot="1" x14ac:dyDescent="0.3">
      <c r="A135" s="72"/>
      <c r="B135" s="43"/>
      <c r="C135" s="44"/>
      <c r="D135" s="44"/>
      <c r="E135" s="44"/>
      <c r="F135" s="21">
        <f t="shared" si="27"/>
        <v>0</v>
      </c>
      <c r="G135" s="44"/>
      <c r="H135" s="21">
        <f t="shared" si="28"/>
        <v>0</v>
      </c>
      <c r="I135" s="56"/>
    </row>
    <row r="136" spans="1:10" ht="15.75" outlineLevel="1" thickBot="1" x14ac:dyDescent="0.3">
      <c r="A136" s="72"/>
      <c r="B136" s="43"/>
      <c r="C136" s="44"/>
      <c r="D136" s="44"/>
      <c r="E136" s="44"/>
      <c r="F136" s="21">
        <f t="shared" si="27"/>
        <v>0</v>
      </c>
      <c r="G136" s="44"/>
      <c r="H136" s="21">
        <f t="shared" si="28"/>
        <v>0</v>
      </c>
      <c r="I136" s="56"/>
    </row>
    <row r="137" spans="1:10" ht="15.75" outlineLevel="1" thickBot="1" x14ac:dyDescent="0.3">
      <c r="A137" s="72"/>
      <c r="B137" s="43"/>
      <c r="C137" s="44"/>
      <c r="D137" s="44"/>
      <c r="E137" s="44"/>
      <c r="F137" s="21">
        <f t="shared" si="27"/>
        <v>0</v>
      </c>
      <c r="G137" s="44"/>
      <c r="H137" s="21">
        <f t="shared" si="28"/>
        <v>0</v>
      </c>
      <c r="I137" s="56"/>
    </row>
    <row r="138" spans="1:10" ht="15.75" outlineLevel="1" thickBot="1" x14ac:dyDescent="0.3">
      <c r="A138" s="72"/>
      <c r="B138" s="43"/>
      <c r="C138" s="44"/>
      <c r="D138" s="44"/>
      <c r="E138" s="44"/>
      <c r="F138" s="21">
        <f t="shared" si="27"/>
        <v>0</v>
      </c>
      <c r="G138" s="44"/>
      <c r="H138" s="21">
        <f t="shared" si="28"/>
        <v>0</v>
      </c>
      <c r="I138" s="78"/>
      <c r="J138" s="62"/>
    </row>
    <row r="139" spans="1:10" ht="15.75" thickBot="1" x14ac:dyDescent="0.3">
      <c r="A139" s="73"/>
      <c r="B139" s="9" t="s">
        <v>16</v>
      </c>
      <c r="C139" s="8"/>
      <c r="D139" s="8"/>
      <c r="E139" s="10"/>
      <c r="F139" s="18">
        <f>SUM(F131:F138)</f>
        <v>0</v>
      </c>
      <c r="G139" s="18">
        <f t="shared" ref="G139:H139" si="29">SUM(G131:G138)</f>
        <v>0</v>
      </c>
      <c r="H139" s="18">
        <f t="shared" si="29"/>
        <v>0</v>
      </c>
      <c r="I139" s="78"/>
      <c r="J139" s="62"/>
    </row>
    <row r="140" spans="1:10" ht="128.25" thickBot="1" x14ac:dyDescent="0.3">
      <c r="A140" s="76">
        <v>2</v>
      </c>
      <c r="B140" s="7" t="s">
        <v>38</v>
      </c>
      <c r="C140" s="48" t="s">
        <v>18</v>
      </c>
      <c r="D140" s="8" t="s">
        <v>15</v>
      </c>
      <c r="E140" s="48" t="s">
        <v>19</v>
      </c>
      <c r="F140" s="8" t="s">
        <v>15</v>
      </c>
      <c r="G140" s="8" t="s">
        <v>15</v>
      </c>
      <c r="H140" s="8" t="s">
        <v>15</v>
      </c>
      <c r="I140" s="79"/>
      <c r="J140" s="80"/>
    </row>
    <row r="141" spans="1:10" ht="15.75" outlineLevel="1" thickBot="1" x14ac:dyDescent="0.3">
      <c r="A141" s="72"/>
      <c r="B141" s="43"/>
      <c r="C141" s="21">
        <f>H131</f>
        <v>0</v>
      </c>
      <c r="D141" s="21"/>
      <c r="E141" s="45"/>
      <c r="F141" s="21">
        <f t="shared" ref="F141:F148" si="30">H141-G141</f>
        <v>0</v>
      </c>
      <c r="G141" s="44"/>
      <c r="H141" s="21">
        <f>C141*E141</f>
        <v>0</v>
      </c>
      <c r="I141" s="57"/>
      <c r="J141" s="58"/>
    </row>
    <row r="142" spans="1:10" ht="15.75" outlineLevel="1" thickBot="1" x14ac:dyDescent="0.3">
      <c r="A142" s="72"/>
      <c r="B142" s="43"/>
      <c r="C142" s="21">
        <f t="shared" ref="C142:C148" si="31">H132</f>
        <v>0</v>
      </c>
      <c r="D142" s="21"/>
      <c r="E142" s="45"/>
      <c r="F142" s="21">
        <f t="shared" si="30"/>
        <v>0</v>
      </c>
      <c r="G142" s="44"/>
      <c r="H142" s="21">
        <f t="shared" ref="H142:H148" si="32">C142*E142</f>
        <v>0</v>
      </c>
      <c r="I142" s="57"/>
      <c r="J142" s="58"/>
    </row>
    <row r="143" spans="1:10" ht="15.75" outlineLevel="1" thickBot="1" x14ac:dyDescent="0.3">
      <c r="A143" s="72"/>
      <c r="B143" s="43"/>
      <c r="C143" s="21">
        <f t="shared" si="31"/>
        <v>0</v>
      </c>
      <c r="D143" s="21"/>
      <c r="E143" s="45"/>
      <c r="F143" s="21">
        <f t="shared" si="30"/>
        <v>0</v>
      </c>
      <c r="G143" s="44"/>
      <c r="H143" s="21">
        <f t="shared" si="32"/>
        <v>0</v>
      </c>
      <c r="I143" s="57"/>
      <c r="J143" s="58"/>
    </row>
    <row r="144" spans="1:10" ht="15.75" outlineLevel="1" thickBot="1" x14ac:dyDescent="0.3">
      <c r="A144" s="72"/>
      <c r="B144" s="43"/>
      <c r="C144" s="21">
        <f t="shared" si="31"/>
        <v>0</v>
      </c>
      <c r="D144" s="21"/>
      <c r="E144" s="45"/>
      <c r="F144" s="21">
        <f t="shared" si="30"/>
        <v>0</v>
      </c>
      <c r="G144" s="44"/>
      <c r="H144" s="21">
        <f t="shared" si="32"/>
        <v>0</v>
      </c>
      <c r="I144" s="57"/>
      <c r="J144" s="58"/>
    </row>
    <row r="145" spans="1:10" ht="15.75" outlineLevel="1" thickBot="1" x14ac:dyDescent="0.3">
      <c r="A145" s="72"/>
      <c r="B145" s="43"/>
      <c r="C145" s="21">
        <f t="shared" si="31"/>
        <v>0</v>
      </c>
      <c r="D145" s="21"/>
      <c r="E145" s="45"/>
      <c r="F145" s="21">
        <f t="shared" si="30"/>
        <v>0</v>
      </c>
      <c r="G145" s="44"/>
      <c r="H145" s="21">
        <f t="shared" si="32"/>
        <v>0</v>
      </c>
      <c r="I145" s="57"/>
      <c r="J145" s="58"/>
    </row>
    <row r="146" spans="1:10" ht="15.75" outlineLevel="1" thickBot="1" x14ac:dyDescent="0.3">
      <c r="A146" s="72"/>
      <c r="B146" s="43"/>
      <c r="C146" s="21">
        <f t="shared" si="31"/>
        <v>0</v>
      </c>
      <c r="D146" s="21"/>
      <c r="E146" s="45"/>
      <c r="F146" s="21">
        <f t="shared" si="30"/>
        <v>0</v>
      </c>
      <c r="G146" s="44"/>
      <c r="H146" s="21">
        <f t="shared" si="32"/>
        <v>0</v>
      </c>
      <c r="I146" s="57"/>
      <c r="J146" s="58"/>
    </row>
    <row r="147" spans="1:10" ht="15.75" outlineLevel="1" thickBot="1" x14ac:dyDescent="0.3">
      <c r="A147" s="72"/>
      <c r="B147" s="43"/>
      <c r="C147" s="21">
        <f t="shared" si="31"/>
        <v>0</v>
      </c>
      <c r="D147" s="21"/>
      <c r="E147" s="45"/>
      <c r="F147" s="21">
        <f t="shared" si="30"/>
        <v>0</v>
      </c>
      <c r="G147" s="44"/>
      <c r="H147" s="21">
        <f t="shared" si="32"/>
        <v>0</v>
      </c>
      <c r="I147" s="57"/>
      <c r="J147" s="58"/>
    </row>
    <row r="148" spans="1:10" ht="15.75" outlineLevel="1" thickBot="1" x14ac:dyDescent="0.3">
      <c r="A148" s="72"/>
      <c r="B148" s="43"/>
      <c r="C148" s="21">
        <f t="shared" si="31"/>
        <v>0</v>
      </c>
      <c r="D148" s="21"/>
      <c r="E148" s="45"/>
      <c r="F148" s="21">
        <f t="shared" si="30"/>
        <v>0</v>
      </c>
      <c r="G148" s="44"/>
      <c r="H148" s="21">
        <f t="shared" si="32"/>
        <v>0</v>
      </c>
      <c r="I148" s="79"/>
      <c r="J148" s="80"/>
    </row>
    <row r="149" spans="1:10" ht="15.75" thickBot="1" x14ac:dyDescent="0.3">
      <c r="A149" s="73"/>
      <c r="B149" s="9" t="s">
        <v>16</v>
      </c>
      <c r="C149" s="8"/>
      <c r="D149" s="8"/>
      <c r="E149" s="8"/>
      <c r="F149" s="18">
        <f>SUM(F141:F148)</f>
        <v>0</v>
      </c>
      <c r="G149" s="18">
        <f t="shared" ref="G149:H149" si="33">SUM(G141:G148)</f>
        <v>0</v>
      </c>
      <c r="H149" s="18">
        <f t="shared" si="33"/>
        <v>0</v>
      </c>
      <c r="I149" s="79"/>
      <c r="J149" s="80"/>
    </row>
    <row r="150" spans="1:10" ht="64.5" thickBot="1" x14ac:dyDescent="0.3">
      <c r="A150" s="76">
        <v>3</v>
      </c>
      <c r="B150" s="7" t="s">
        <v>39</v>
      </c>
      <c r="C150" s="46" t="s">
        <v>21</v>
      </c>
      <c r="D150" s="8" t="s">
        <v>15</v>
      </c>
      <c r="E150" s="46" t="s">
        <v>22</v>
      </c>
      <c r="F150" s="8" t="s">
        <v>15</v>
      </c>
      <c r="G150" s="8" t="s">
        <v>15</v>
      </c>
      <c r="H150" s="8" t="s">
        <v>15</v>
      </c>
      <c r="I150" s="78"/>
      <c r="J150" s="62"/>
    </row>
    <row r="151" spans="1:10" ht="15.75" outlineLevel="1" thickBot="1" x14ac:dyDescent="0.3">
      <c r="A151" s="72"/>
      <c r="B151" s="43"/>
      <c r="C151" s="44"/>
      <c r="D151" s="21"/>
      <c r="E151" s="44"/>
      <c r="F151" s="21">
        <f t="shared" ref="F151:F165" si="34">H151-G151</f>
        <v>0</v>
      </c>
      <c r="G151" s="44"/>
      <c r="H151" s="21">
        <f t="shared" ref="H151:H165" si="35">C151*E151</f>
        <v>0</v>
      </c>
      <c r="I151" s="56"/>
    </row>
    <row r="152" spans="1:10" ht="15.75" outlineLevel="1" thickBot="1" x14ac:dyDescent="0.3">
      <c r="A152" s="72"/>
      <c r="B152" s="43"/>
      <c r="C152" s="44"/>
      <c r="D152" s="21"/>
      <c r="E152" s="44"/>
      <c r="F152" s="21">
        <f t="shared" si="34"/>
        <v>0</v>
      </c>
      <c r="G152" s="44"/>
      <c r="H152" s="21">
        <f t="shared" si="35"/>
        <v>0</v>
      </c>
      <c r="I152" s="56"/>
    </row>
    <row r="153" spans="1:10" ht="15.75" outlineLevel="1" thickBot="1" x14ac:dyDescent="0.3">
      <c r="A153" s="72"/>
      <c r="B153" s="43"/>
      <c r="C153" s="44"/>
      <c r="D153" s="21"/>
      <c r="E153" s="44"/>
      <c r="F153" s="21">
        <f t="shared" si="34"/>
        <v>0</v>
      </c>
      <c r="G153" s="44"/>
      <c r="H153" s="21">
        <f t="shared" si="35"/>
        <v>0</v>
      </c>
      <c r="I153" s="56"/>
    </row>
    <row r="154" spans="1:10" ht="15.75" outlineLevel="1" thickBot="1" x14ac:dyDescent="0.3">
      <c r="A154" s="72"/>
      <c r="B154" s="43"/>
      <c r="C154" s="44"/>
      <c r="D154" s="21"/>
      <c r="E154" s="44"/>
      <c r="F154" s="21">
        <f t="shared" si="34"/>
        <v>0</v>
      </c>
      <c r="G154" s="44"/>
      <c r="H154" s="21">
        <f t="shared" si="35"/>
        <v>0</v>
      </c>
      <c r="I154" s="56"/>
    </row>
    <row r="155" spans="1:10" ht="15.75" outlineLevel="1" thickBot="1" x14ac:dyDescent="0.3">
      <c r="A155" s="72"/>
      <c r="B155" s="43"/>
      <c r="C155" s="44"/>
      <c r="D155" s="21"/>
      <c r="E155" s="44"/>
      <c r="F155" s="21">
        <f t="shared" si="34"/>
        <v>0</v>
      </c>
      <c r="G155" s="44"/>
      <c r="H155" s="21">
        <f t="shared" si="35"/>
        <v>0</v>
      </c>
      <c r="I155" s="56"/>
    </row>
    <row r="156" spans="1:10" ht="15.75" outlineLevel="1" thickBot="1" x14ac:dyDescent="0.3">
      <c r="A156" s="72"/>
      <c r="B156" s="43"/>
      <c r="C156" s="44"/>
      <c r="D156" s="21"/>
      <c r="E156" s="44"/>
      <c r="F156" s="21">
        <f t="shared" si="34"/>
        <v>0</v>
      </c>
      <c r="G156" s="44"/>
      <c r="H156" s="21">
        <f t="shared" si="35"/>
        <v>0</v>
      </c>
      <c r="I156" s="56"/>
    </row>
    <row r="157" spans="1:10" ht="15.75" outlineLevel="1" thickBot="1" x14ac:dyDescent="0.3">
      <c r="A157" s="72"/>
      <c r="B157" s="43"/>
      <c r="C157" s="44"/>
      <c r="D157" s="21"/>
      <c r="E157" s="44"/>
      <c r="F157" s="21">
        <f t="shared" si="34"/>
        <v>0</v>
      </c>
      <c r="G157" s="44"/>
      <c r="H157" s="21">
        <f t="shared" si="35"/>
        <v>0</v>
      </c>
      <c r="I157" s="56"/>
    </row>
    <row r="158" spans="1:10" ht="15.75" outlineLevel="1" thickBot="1" x14ac:dyDescent="0.3">
      <c r="A158" s="72"/>
      <c r="B158" s="43"/>
      <c r="C158" s="44"/>
      <c r="D158" s="21"/>
      <c r="E158" s="44"/>
      <c r="F158" s="21">
        <f t="shared" si="34"/>
        <v>0</v>
      </c>
      <c r="G158" s="44"/>
      <c r="H158" s="21">
        <f t="shared" si="35"/>
        <v>0</v>
      </c>
      <c r="I158" s="56"/>
    </row>
    <row r="159" spans="1:10" ht="15.75" outlineLevel="1" thickBot="1" x14ac:dyDescent="0.3">
      <c r="A159" s="72"/>
      <c r="B159" s="43"/>
      <c r="C159" s="44"/>
      <c r="D159" s="21"/>
      <c r="E159" s="44"/>
      <c r="F159" s="21">
        <f t="shared" si="34"/>
        <v>0</v>
      </c>
      <c r="G159" s="44"/>
      <c r="H159" s="21">
        <f t="shared" si="35"/>
        <v>0</v>
      </c>
      <c r="I159" s="56"/>
    </row>
    <row r="160" spans="1:10" ht="15.75" outlineLevel="1" thickBot="1" x14ac:dyDescent="0.3">
      <c r="A160" s="72"/>
      <c r="B160" s="43"/>
      <c r="C160" s="44"/>
      <c r="D160" s="21"/>
      <c r="E160" s="44"/>
      <c r="F160" s="21">
        <f t="shared" si="34"/>
        <v>0</v>
      </c>
      <c r="G160" s="44"/>
      <c r="H160" s="21">
        <f t="shared" si="35"/>
        <v>0</v>
      </c>
      <c r="I160" s="56"/>
    </row>
    <row r="161" spans="1:10" ht="15.75" outlineLevel="1" thickBot="1" x14ac:dyDescent="0.3">
      <c r="A161" s="72"/>
      <c r="B161" s="43"/>
      <c r="C161" s="44"/>
      <c r="D161" s="21"/>
      <c r="E161" s="44"/>
      <c r="F161" s="21">
        <f t="shared" si="34"/>
        <v>0</v>
      </c>
      <c r="G161" s="44"/>
      <c r="H161" s="21">
        <f t="shared" si="35"/>
        <v>0</v>
      </c>
      <c r="I161" s="56"/>
    </row>
    <row r="162" spans="1:10" ht="15.75" outlineLevel="1" thickBot="1" x14ac:dyDescent="0.3">
      <c r="A162" s="72"/>
      <c r="B162" s="43"/>
      <c r="C162" s="44"/>
      <c r="D162" s="21"/>
      <c r="E162" s="44"/>
      <c r="F162" s="21">
        <f t="shared" si="34"/>
        <v>0</v>
      </c>
      <c r="G162" s="44"/>
      <c r="H162" s="21">
        <f t="shared" si="35"/>
        <v>0</v>
      </c>
      <c r="I162" s="56"/>
    </row>
    <row r="163" spans="1:10" ht="15.75" outlineLevel="1" thickBot="1" x14ac:dyDescent="0.3">
      <c r="A163" s="72"/>
      <c r="B163" s="43"/>
      <c r="C163" s="44"/>
      <c r="D163" s="21"/>
      <c r="E163" s="44"/>
      <c r="F163" s="21">
        <f t="shared" si="34"/>
        <v>0</v>
      </c>
      <c r="G163" s="44"/>
      <c r="H163" s="21">
        <f t="shared" si="35"/>
        <v>0</v>
      </c>
      <c r="I163" s="56"/>
    </row>
    <row r="164" spans="1:10" ht="15.75" outlineLevel="1" thickBot="1" x14ac:dyDescent="0.3">
      <c r="A164" s="72"/>
      <c r="B164" s="43"/>
      <c r="C164" s="44"/>
      <c r="D164" s="21"/>
      <c r="E164" s="44"/>
      <c r="F164" s="21">
        <f t="shared" si="34"/>
        <v>0</v>
      </c>
      <c r="G164" s="44"/>
      <c r="H164" s="21">
        <f t="shared" si="35"/>
        <v>0</v>
      </c>
      <c r="I164" s="56"/>
    </row>
    <row r="165" spans="1:10" ht="15.75" outlineLevel="1" thickBot="1" x14ac:dyDescent="0.3">
      <c r="A165" s="72"/>
      <c r="B165" s="43"/>
      <c r="C165" s="44"/>
      <c r="D165" s="21"/>
      <c r="E165" s="44"/>
      <c r="F165" s="21">
        <f t="shared" si="34"/>
        <v>0</v>
      </c>
      <c r="G165" s="44"/>
      <c r="H165" s="21">
        <f t="shared" si="35"/>
        <v>0</v>
      </c>
      <c r="I165" s="78"/>
      <c r="J165" s="62"/>
    </row>
    <row r="166" spans="1:10" ht="15.75" thickBot="1" x14ac:dyDescent="0.3">
      <c r="A166" s="73"/>
      <c r="B166" s="9" t="s">
        <v>16</v>
      </c>
      <c r="C166" s="8"/>
      <c r="D166" s="8"/>
      <c r="E166" s="8"/>
      <c r="F166" s="18">
        <f>SUM(F151:F165)</f>
        <v>0</v>
      </c>
      <c r="G166" s="18">
        <f t="shared" ref="G166:H166" si="36">SUM(G151:G165)</f>
        <v>0</v>
      </c>
      <c r="H166" s="18">
        <f t="shared" si="36"/>
        <v>0</v>
      </c>
      <c r="I166" s="78"/>
      <c r="J166" s="62"/>
    </row>
    <row r="167" spans="1:10" ht="51.75" thickBot="1" x14ac:dyDescent="0.3">
      <c r="A167" s="76">
        <v>4</v>
      </c>
      <c r="B167" s="7" t="s">
        <v>40</v>
      </c>
      <c r="C167" s="46" t="s">
        <v>21</v>
      </c>
      <c r="D167" s="46" t="s">
        <v>15</v>
      </c>
      <c r="E167" s="46" t="s">
        <v>22</v>
      </c>
      <c r="F167" s="8" t="s">
        <v>15</v>
      </c>
      <c r="G167" s="8" t="s">
        <v>15</v>
      </c>
      <c r="H167" s="8" t="s">
        <v>15</v>
      </c>
      <c r="I167" s="78"/>
      <c r="J167" s="62"/>
    </row>
    <row r="168" spans="1:10" ht="15.75" outlineLevel="1" thickBot="1" x14ac:dyDescent="0.3">
      <c r="A168" s="72"/>
      <c r="B168" s="43"/>
      <c r="C168" s="44"/>
      <c r="D168" s="21"/>
      <c r="E168" s="44"/>
      <c r="F168" s="21">
        <f t="shared" ref="F168:F172" si="37">H168-G168</f>
        <v>0</v>
      </c>
      <c r="G168" s="44"/>
      <c r="H168" s="21">
        <f t="shared" ref="H168:H172" si="38">IF(D168=0,C168*E168,C168*D168*E168)</f>
        <v>0</v>
      </c>
      <c r="I168" s="56"/>
    </row>
    <row r="169" spans="1:10" ht="15.75" outlineLevel="1" thickBot="1" x14ac:dyDescent="0.3">
      <c r="A169" s="72"/>
      <c r="B169" s="43"/>
      <c r="C169" s="44"/>
      <c r="D169" s="21"/>
      <c r="E169" s="44"/>
      <c r="F169" s="21">
        <f t="shared" si="37"/>
        <v>0</v>
      </c>
      <c r="G169" s="44"/>
      <c r="H169" s="21">
        <f t="shared" si="38"/>
        <v>0</v>
      </c>
      <c r="I169" s="56"/>
    </row>
    <row r="170" spans="1:10" ht="15.75" outlineLevel="1" thickBot="1" x14ac:dyDescent="0.3">
      <c r="A170" s="72"/>
      <c r="B170" s="43"/>
      <c r="C170" s="44"/>
      <c r="D170" s="21"/>
      <c r="E170" s="44"/>
      <c r="F170" s="21">
        <f t="shared" si="37"/>
        <v>0</v>
      </c>
      <c r="G170" s="44"/>
      <c r="H170" s="21">
        <f t="shared" si="38"/>
        <v>0</v>
      </c>
      <c r="I170" s="56"/>
    </row>
    <row r="171" spans="1:10" ht="15.75" outlineLevel="1" thickBot="1" x14ac:dyDescent="0.3">
      <c r="A171" s="72"/>
      <c r="B171" s="43"/>
      <c r="C171" s="44"/>
      <c r="D171" s="21"/>
      <c r="E171" s="44"/>
      <c r="F171" s="21">
        <f t="shared" si="37"/>
        <v>0</v>
      </c>
      <c r="G171" s="44"/>
      <c r="H171" s="21">
        <f t="shared" si="38"/>
        <v>0</v>
      </c>
      <c r="I171" s="56"/>
    </row>
    <row r="172" spans="1:10" ht="15.75" outlineLevel="1" thickBot="1" x14ac:dyDescent="0.3">
      <c r="A172" s="72"/>
      <c r="B172" s="43"/>
      <c r="C172" s="44"/>
      <c r="D172" s="21"/>
      <c r="E172" s="44"/>
      <c r="F172" s="21">
        <f t="shared" si="37"/>
        <v>0</v>
      </c>
      <c r="G172" s="44"/>
      <c r="H172" s="21">
        <f t="shared" si="38"/>
        <v>0</v>
      </c>
      <c r="I172" s="78"/>
      <c r="J172" s="62"/>
    </row>
    <row r="173" spans="1:10" ht="15.75" thickBot="1" x14ac:dyDescent="0.3">
      <c r="A173" s="73"/>
      <c r="B173" s="9" t="s">
        <v>16</v>
      </c>
      <c r="C173" s="10"/>
      <c r="D173" s="10"/>
      <c r="E173" s="8"/>
      <c r="F173" s="18">
        <f>SUM(F168:F172)</f>
        <v>0</v>
      </c>
      <c r="G173" s="18">
        <f t="shared" ref="G173:H173" si="39">SUM(G168:G172)</f>
        <v>0</v>
      </c>
      <c r="H173" s="18">
        <f t="shared" si="39"/>
        <v>0</v>
      </c>
      <c r="I173" s="78"/>
      <c r="J173" s="62"/>
    </row>
    <row r="174" spans="1:10" ht="39" thickBot="1" x14ac:dyDescent="0.3">
      <c r="A174" s="76">
        <v>5</v>
      </c>
      <c r="B174" s="7" t="s">
        <v>41</v>
      </c>
      <c r="C174" s="46" t="s">
        <v>42</v>
      </c>
      <c r="D174" s="43" t="s">
        <v>43</v>
      </c>
      <c r="E174" s="46" t="s">
        <v>44</v>
      </c>
      <c r="F174" s="8" t="s">
        <v>15</v>
      </c>
      <c r="G174" s="8" t="s">
        <v>15</v>
      </c>
      <c r="H174" s="8" t="s">
        <v>15</v>
      </c>
      <c r="I174" s="78"/>
      <c r="J174" s="62"/>
    </row>
    <row r="175" spans="1:10" ht="15.75" outlineLevel="1" thickBot="1" x14ac:dyDescent="0.3">
      <c r="A175" s="72"/>
      <c r="B175" s="43"/>
      <c r="C175" s="44"/>
      <c r="D175" s="44"/>
      <c r="E175" s="44"/>
      <c r="F175" s="21">
        <f t="shared" ref="F175:F177" si="40">H175-G175</f>
        <v>0</v>
      </c>
      <c r="G175" s="44"/>
      <c r="H175" s="21">
        <f>C175*D175*E175</f>
        <v>0</v>
      </c>
      <c r="I175" s="56"/>
    </row>
    <row r="176" spans="1:10" ht="15.75" outlineLevel="1" thickBot="1" x14ac:dyDescent="0.3">
      <c r="A176" s="72"/>
      <c r="B176" s="43"/>
      <c r="C176" s="44"/>
      <c r="D176" s="44"/>
      <c r="E176" s="44"/>
      <c r="F176" s="21">
        <f t="shared" si="40"/>
        <v>0</v>
      </c>
      <c r="G176" s="44"/>
      <c r="H176" s="21">
        <f t="shared" ref="H176:H177" si="41">C176*D176*E176</f>
        <v>0</v>
      </c>
      <c r="I176" s="56"/>
    </row>
    <row r="177" spans="1:10" ht="15.75" outlineLevel="1" thickBot="1" x14ac:dyDescent="0.3">
      <c r="A177" s="72"/>
      <c r="B177" s="43"/>
      <c r="C177" s="44"/>
      <c r="D177" s="44"/>
      <c r="E177" s="44"/>
      <c r="F177" s="21">
        <f t="shared" si="40"/>
        <v>0</v>
      </c>
      <c r="G177" s="44"/>
      <c r="H177" s="21">
        <f t="shared" si="41"/>
        <v>0</v>
      </c>
      <c r="I177" s="56"/>
    </row>
    <row r="178" spans="1:10" ht="15.75" thickBot="1" x14ac:dyDescent="0.3">
      <c r="A178" s="73"/>
      <c r="B178" s="9" t="s">
        <v>16</v>
      </c>
      <c r="C178" s="10"/>
      <c r="D178" s="8"/>
      <c r="E178" s="8"/>
      <c r="F178" s="18">
        <f>SUM(F175:F177)</f>
        <v>0</v>
      </c>
      <c r="G178" s="18">
        <f t="shared" ref="G178:H178" si="42">SUM(G175:G177)</f>
        <v>0</v>
      </c>
      <c r="H178" s="18">
        <f t="shared" si="42"/>
        <v>0</v>
      </c>
      <c r="I178" s="78"/>
      <c r="J178" s="62"/>
    </row>
    <row r="179" spans="1:10" ht="102.75" thickBot="1" x14ac:dyDescent="0.3">
      <c r="A179" s="76">
        <v>6</v>
      </c>
      <c r="B179" s="7" t="s">
        <v>45</v>
      </c>
      <c r="C179" s="46" t="s">
        <v>36</v>
      </c>
      <c r="D179" s="46" t="s">
        <v>46</v>
      </c>
      <c r="E179" s="46" t="s">
        <v>47</v>
      </c>
      <c r="F179" s="8" t="s">
        <v>15</v>
      </c>
      <c r="G179" s="8" t="s">
        <v>15</v>
      </c>
      <c r="H179" s="8" t="s">
        <v>15</v>
      </c>
      <c r="I179" s="78"/>
      <c r="J179" s="62"/>
    </row>
    <row r="180" spans="1:10" ht="15.75" outlineLevel="1" thickBot="1" x14ac:dyDescent="0.3">
      <c r="A180" s="72"/>
      <c r="B180" s="43"/>
      <c r="C180" s="44"/>
      <c r="D180" s="44"/>
      <c r="E180" s="44"/>
      <c r="F180" s="21">
        <f t="shared" ref="F180:F183" si="43">H180-G180</f>
        <v>0</v>
      </c>
      <c r="G180" s="44"/>
      <c r="H180" s="21">
        <f t="shared" ref="H180:H183" si="44">C180*D180*E180</f>
        <v>0</v>
      </c>
      <c r="I180" s="56"/>
    </row>
    <row r="181" spans="1:10" ht="15.75" outlineLevel="1" thickBot="1" x14ac:dyDescent="0.3">
      <c r="A181" s="72"/>
      <c r="B181" s="43"/>
      <c r="C181" s="44"/>
      <c r="D181" s="44"/>
      <c r="E181" s="44"/>
      <c r="F181" s="21">
        <f t="shared" si="43"/>
        <v>0</v>
      </c>
      <c r="G181" s="44"/>
      <c r="H181" s="21">
        <f t="shared" si="44"/>
        <v>0</v>
      </c>
      <c r="I181" s="56"/>
    </row>
    <row r="182" spans="1:10" ht="15.75" outlineLevel="1" thickBot="1" x14ac:dyDescent="0.3">
      <c r="A182" s="72"/>
      <c r="B182" s="43"/>
      <c r="C182" s="44"/>
      <c r="D182" s="44"/>
      <c r="E182" s="44"/>
      <c r="F182" s="21">
        <f t="shared" si="43"/>
        <v>0</v>
      </c>
      <c r="G182" s="44"/>
      <c r="H182" s="21">
        <f t="shared" si="44"/>
        <v>0</v>
      </c>
      <c r="I182" s="56"/>
    </row>
    <row r="183" spans="1:10" ht="15.75" outlineLevel="1" thickBot="1" x14ac:dyDescent="0.3">
      <c r="A183" s="72"/>
      <c r="B183" s="43"/>
      <c r="C183" s="44"/>
      <c r="D183" s="44"/>
      <c r="E183" s="44"/>
      <c r="F183" s="21">
        <f t="shared" si="43"/>
        <v>0</v>
      </c>
      <c r="G183" s="44"/>
      <c r="H183" s="21">
        <f t="shared" si="44"/>
        <v>0</v>
      </c>
      <c r="I183" s="78"/>
      <c r="J183" s="62"/>
    </row>
    <row r="184" spans="1:10" ht="15.75" thickBot="1" x14ac:dyDescent="0.3">
      <c r="A184" s="77"/>
      <c r="B184" s="9" t="s">
        <v>16</v>
      </c>
      <c r="C184" s="8"/>
      <c r="D184" s="8"/>
      <c r="E184" s="10"/>
      <c r="F184" s="18">
        <f>SUM(F180:F183)</f>
        <v>0</v>
      </c>
      <c r="G184" s="18">
        <f t="shared" ref="G184:H184" si="45">SUM(G180:G183)</f>
        <v>0</v>
      </c>
      <c r="H184" s="18">
        <f t="shared" si="45"/>
        <v>0</v>
      </c>
      <c r="I184" s="78"/>
      <c r="J184" s="62"/>
    </row>
    <row r="185" spans="1:10" ht="128.25" thickBot="1" x14ac:dyDescent="0.3">
      <c r="A185" s="71">
        <v>7</v>
      </c>
      <c r="B185" s="7" t="s">
        <v>48</v>
      </c>
      <c r="C185" s="46" t="s">
        <v>49</v>
      </c>
      <c r="D185" s="46" t="s">
        <v>50</v>
      </c>
      <c r="E185" s="46" t="s">
        <v>51</v>
      </c>
      <c r="F185" s="8" t="s">
        <v>15</v>
      </c>
      <c r="G185" s="8" t="s">
        <v>15</v>
      </c>
      <c r="H185" s="8" t="s">
        <v>15</v>
      </c>
      <c r="I185" s="78"/>
      <c r="J185" s="62"/>
    </row>
    <row r="186" spans="1:10" ht="15.75" outlineLevel="1" thickBot="1" x14ac:dyDescent="0.3">
      <c r="A186" s="72"/>
      <c r="B186" s="43"/>
      <c r="C186" s="44"/>
      <c r="D186" s="44"/>
      <c r="E186" s="44"/>
      <c r="F186" s="21">
        <f t="shared" ref="F186:F190" si="46">H186-G186</f>
        <v>0</v>
      </c>
      <c r="G186" s="44"/>
      <c r="H186" s="21">
        <f>C186*D186*E186</f>
        <v>0</v>
      </c>
      <c r="I186" s="56"/>
    </row>
    <row r="187" spans="1:10" ht="15.75" outlineLevel="1" thickBot="1" x14ac:dyDescent="0.3">
      <c r="A187" s="72"/>
      <c r="B187" s="43"/>
      <c r="C187" s="44"/>
      <c r="D187" s="44"/>
      <c r="E187" s="44"/>
      <c r="F187" s="21">
        <f t="shared" si="46"/>
        <v>0</v>
      </c>
      <c r="G187" s="44"/>
      <c r="H187" s="21">
        <f t="shared" ref="H187:H190" si="47">C187*D187*E187</f>
        <v>0</v>
      </c>
      <c r="I187" s="56"/>
    </row>
    <row r="188" spans="1:10" ht="15.75" outlineLevel="1" thickBot="1" x14ac:dyDescent="0.3">
      <c r="A188" s="72"/>
      <c r="B188" s="43"/>
      <c r="C188" s="44"/>
      <c r="D188" s="44"/>
      <c r="E188" s="44"/>
      <c r="F188" s="21">
        <f t="shared" si="46"/>
        <v>0</v>
      </c>
      <c r="G188" s="44"/>
      <c r="H188" s="21">
        <f t="shared" si="47"/>
        <v>0</v>
      </c>
      <c r="I188" s="56"/>
    </row>
    <row r="189" spans="1:10" ht="15.75" outlineLevel="1" thickBot="1" x14ac:dyDescent="0.3">
      <c r="A189" s="72"/>
      <c r="B189" s="43"/>
      <c r="C189" s="44"/>
      <c r="D189" s="44"/>
      <c r="E189" s="44"/>
      <c r="F189" s="21">
        <f t="shared" si="46"/>
        <v>0</v>
      </c>
      <c r="G189" s="44"/>
      <c r="H189" s="21">
        <f t="shared" si="47"/>
        <v>0</v>
      </c>
      <c r="I189" s="56"/>
    </row>
    <row r="190" spans="1:10" ht="15.75" outlineLevel="1" thickBot="1" x14ac:dyDescent="0.3">
      <c r="A190" s="72"/>
      <c r="B190" s="43"/>
      <c r="C190" s="44"/>
      <c r="D190" s="44"/>
      <c r="E190" s="44"/>
      <c r="F190" s="21">
        <f t="shared" si="46"/>
        <v>0</v>
      </c>
      <c r="G190" s="44"/>
      <c r="H190" s="21">
        <f t="shared" si="47"/>
        <v>0</v>
      </c>
      <c r="I190" s="78"/>
      <c r="J190" s="62"/>
    </row>
    <row r="191" spans="1:10" ht="15.75" thickBot="1" x14ac:dyDescent="0.3">
      <c r="A191" s="77"/>
      <c r="B191" s="9" t="s">
        <v>16</v>
      </c>
      <c r="C191" s="8"/>
      <c r="D191" s="8"/>
      <c r="E191" s="10"/>
      <c r="F191" s="18">
        <f>SUM(F186:F190)</f>
        <v>0</v>
      </c>
      <c r="G191" s="18">
        <f t="shared" ref="G191:H191" si="48">SUM(G186:G190)</f>
        <v>0</v>
      </c>
      <c r="H191" s="18">
        <f t="shared" si="48"/>
        <v>0</v>
      </c>
      <c r="I191" s="78"/>
      <c r="J191" s="62"/>
    </row>
    <row r="192" spans="1:10" ht="64.5" thickBot="1" x14ac:dyDescent="0.3">
      <c r="A192" s="71">
        <v>8</v>
      </c>
      <c r="B192" s="7" t="s">
        <v>52</v>
      </c>
      <c r="C192" s="46" t="s">
        <v>21</v>
      </c>
      <c r="D192" s="46" t="s">
        <v>32</v>
      </c>
      <c r="E192" s="46" t="s">
        <v>33</v>
      </c>
      <c r="F192" s="8" t="s">
        <v>15</v>
      </c>
      <c r="G192" s="8" t="s">
        <v>15</v>
      </c>
      <c r="H192" s="8" t="s">
        <v>15</v>
      </c>
      <c r="I192" s="78"/>
      <c r="J192" s="62"/>
    </row>
    <row r="193" spans="1:10" ht="15.75" outlineLevel="1" thickBot="1" x14ac:dyDescent="0.3">
      <c r="A193" s="72"/>
      <c r="B193" s="43"/>
      <c r="C193" s="44"/>
      <c r="D193" s="44"/>
      <c r="E193" s="44"/>
      <c r="F193" s="21">
        <f t="shared" ref="F193:F195" si="49">H193-G193</f>
        <v>0</v>
      </c>
      <c r="G193" s="44"/>
      <c r="H193" s="21">
        <f>C193*D193*E193</f>
        <v>0</v>
      </c>
      <c r="I193" s="56"/>
    </row>
    <row r="194" spans="1:10" ht="15.75" outlineLevel="1" thickBot="1" x14ac:dyDescent="0.3">
      <c r="A194" s="72"/>
      <c r="B194" s="43"/>
      <c r="C194" s="44"/>
      <c r="D194" s="44"/>
      <c r="E194" s="44"/>
      <c r="F194" s="21">
        <f t="shared" si="49"/>
        <v>0</v>
      </c>
      <c r="G194" s="44"/>
      <c r="H194" s="21">
        <f t="shared" ref="H194:H195" si="50">C194*D194*E194</f>
        <v>0</v>
      </c>
      <c r="I194" s="56"/>
    </row>
    <row r="195" spans="1:10" ht="15.75" outlineLevel="1" thickBot="1" x14ac:dyDescent="0.3">
      <c r="A195" s="72"/>
      <c r="B195" s="43"/>
      <c r="C195" s="44"/>
      <c r="D195" s="44"/>
      <c r="E195" s="44"/>
      <c r="F195" s="21">
        <f t="shared" si="49"/>
        <v>0</v>
      </c>
      <c r="G195" s="44"/>
      <c r="H195" s="21">
        <f t="shared" si="50"/>
        <v>0</v>
      </c>
      <c r="I195" s="78"/>
      <c r="J195" s="62"/>
    </row>
    <row r="196" spans="1:10" ht="15.75" thickBot="1" x14ac:dyDescent="0.3">
      <c r="A196" s="77"/>
      <c r="B196" s="9" t="s">
        <v>53</v>
      </c>
      <c r="C196" s="8"/>
      <c r="D196" s="8"/>
      <c r="E196" s="10"/>
      <c r="F196" s="18">
        <f t="shared" ref="F196:G196" si="51">SUM(F193:F195)</f>
        <v>0</v>
      </c>
      <c r="G196" s="18">
        <f t="shared" si="51"/>
        <v>0</v>
      </c>
      <c r="H196" s="18">
        <f>SUM(H193:H195)</f>
        <v>0</v>
      </c>
      <c r="I196" s="78"/>
      <c r="J196" s="62"/>
    </row>
    <row r="197" spans="1:10" ht="64.5" thickBot="1" x14ac:dyDescent="0.3">
      <c r="A197" s="71">
        <v>9</v>
      </c>
      <c r="B197" s="7" t="s">
        <v>54</v>
      </c>
      <c r="C197" s="46" t="s">
        <v>21</v>
      </c>
      <c r="D197" s="8" t="s">
        <v>35</v>
      </c>
      <c r="E197" s="46" t="s">
        <v>22</v>
      </c>
      <c r="F197" s="8" t="s">
        <v>15</v>
      </c>
      <c r="G197" s="8" t="s">
        <v>15</v>
      </c>
      <c r="H197" s="8" t="s">
        <v>15</v>
      </c>
      <c r="I197" s="74"/>
      <c r="J197" s="75"/>
    </row>
    <row r="198" spans="1:10" ht="15.75" outlineLevel="1" thickBot="1" x14ac:dyDescent="0.3">
      <c r="A198" s="72"/>
      <c r="B198" s="43"/>
      <c r="C198" s="44"/>
      <c r="D198" s="21"/>
      <c r="E198" s="44"/>
      <c r="F198" s="21">
        <f t="shared" ref="F198:F202" si="52">H198-G198</f>
        <v>0</v>
      </c>
      <c r="G198" s="44"/>
      <c r="H198" s="21">
        <f>C198*E198</f>
        <v>0</v>
      </c>
      <c r="I198" s="52"/>
      <c r="J198" s="53"/>
    </row>
    <row r="199" spans="1:10" ht="15.75" outlineLevel="1" thickBot="1" x14ac:dyDescent="0.3">
      <c r="A199" s="72"/>
      <c r="B199" s="43"/>
      <c r="C199" s="44"/>
      <c r="D199" s="21"/>
      <c r="E199" s="44"/>
      <c r="F199" s="21">
        <f t="shared" si="52"/>
        <v>0</v>
      </c>
      <c r="G199" s="44"/>
      <c r="H199" s="21">
        <f t="shared" ref="H199:H202" si="53">C199*E199</f>
        <v>0</v>
      </c>
      <c r="I199" s="52"/>
      <c r="J199" s="53"/>
    </row>
    <row r="200" spans="1:10" ht="15.75" outlineLevel="1" thickBot="1" x14ac:dyDescent="0.3">
      <c r="A200" s="72"/>
      <c r="B200" s="43"/>
      <c r="C200" s="44"/>
      <c r="D200" s="21"/>
      <c r="E200" s="44"/>
      <c r="F200" s="21">
        <f t="shared" si="52"/>
        <v>0</v>
      </c>
      <c r="G200" s="44"/>
      <c r="H200" s="21">
        <f t="shared" si="53"/>
        <v>0</v>
      </c>
      <c r="I200" s="52"/>
      <c r="J200" s="53"/>
    </row>
    <row r="201" spans="1:10" ht="15.75" outlineLevel="1" thickBot="1" x14ac:dyDescent="0.3">
      <c r="A201" s="72"/>
      <c r="B201" s="43"/>
      <c r="C201" s="44"/>
      <c r="D201" s="21"/>
      <c r="E201" s="44"/>
      <c r="F201" s="21">
        <f t="shared" si="52"/>
        <v>0</v>
      </c>
      <c r="G201" s="44"/>
      <c r="H201" s="21">
        <f t="shared" si="53"/>
        <v>0</v>
      </c>
      <c r="I201" s="52"/>
      <c r="J201" s="53"/>
    </row>
    <row r="202" spans="1:10" ht="15.75" outlineLevel="1" thickBot="1" x14ac:dyDescent="0.3">
      <c r="A202" s="72"/>
      <c r="B202" s="43"/>
      <c r="C202" s="44"/>
      <c r="D202" s="21"/>
      <c r="E202" s="44"/>
      <c r="F202" s="21">
        <f t="shared" si="52"/>
        <v>0</v>
      </c>
      <c r="G202" s="44"/>
      <c r="H202" s="21">
        <f t="shared" si="53"/>
        <v>0</v>
      </c>
      <c r="I202" s="74"/>
      <c r="J202" s="75"/>
    </row>
    <row r="203" spans="1:10" ht="15.75" thickBot="1" x14ac:dyDescent="0.3">
      <c r="A203" s="77"/>
      <c r="B203" s="9" t="s">
        <v>53</v>
      </c>
      <c r="C203" s="8"/>
      <c r="D203" s="8"/>
      <c r="E203" s="10"/>
      <c r="F203" s="18">
        <f>SUM(F198:F202)</f>
        <v>0</v>
      </c>
      <c r="G203" s="18">
        <f t="shared" ref="G203:H203" si="54">SUM(G198:G202)</f>
        <v>0</v>
      </c>
      <c r="H203" s="18">
        <f t="shared" si="54"/>
        <v>0</v>
      </c>
      <c r="I203" s="74"/>
      <c r="J203" s="75"/>
    </row>
    <row r="204" spans="1:10" ht="51.75" thickBot="1" x14ac:dyDescent="0.3">
      <c r="A204" s="71">
        <v>10</v>
      </c>
      <c r="B204" s="7" t="s">
        <v>55</v>
      </c>
      <c r="C204" s="46" t="s">
        <v>56</v>
      </c>
      <c r="D204" s="8" t="s">
        <v>57</v>
      </c>
      <c r="E204" s="46" t="s">
        <v>22</v>
      </c>
      <c r="F204" s="8" t="s">
        <v>15</v>
      </c>
      <c r="G204" s="8" t="s">
        <v>15</v>
      </c>
      <c r="H204" s="8" t="s">
        <v>15</v>
      </c>
      <c r="I204" s="74"/>
      <c r="J204" s="75"/>
    </row>
    <row r="205" spans="1:10" ht="15.75" outlineLevel="1" thickBot="1" x14ac:dyDescent="0.3">
      <c r="A205" s="72"/>
      <c r="B205" s="43"/>
      <c r="C205" s="44"/>
      <c r="D205" s="21"/>
      <c r="E205" s="44"/>
      <c r="F205" s="21">
        <f t="shared" ref="F205:F208" si="55">H205-G205</f>
        <v>0</v>
      </c>
      <c r="G205" s="44"/>
      <c r="H205" s="21">
        <f t="shared" ref="H205:H208" si="56">C205*E205</f>
        <v>0</v>
      </c>
      <c r="I205" s="52"/>
      <c r="J205" s="53"/>
    </row>
    <row r="206" spans="1:10" ht="15.75" outlineLevel="1" thickBot="1" x14ac:dyDescent="0.3">
      <c r="A206" s="72"/>
      <c r="B206" s="43"/>
      <c r="C206" s="44"/>
      <c r="D206" s="21"/>
      <c r="E206" s="44"/>
      <c r="F206" s="21">
        <f t="shared" si="55"/>
        <v>0</v>
      </c>
      <c r="G206" s="44"/>
      <c r="H206" s="21">
        <f t="shared" si="56"/>
        <v>0</v>
      </c>
      <c r="I206" s="52"/>
      <c r="J206" s="53"/>
    </row>
    <row r="207" spans="1:10" ht="15.75" outlineLevel="1" thickBot="1" x14ac:dyDescent="0.3">
      <c r="A207" s="72"/>
      <c r="B207" s="43"/>
      <c r="C207" s="44"/>
      <c r="D207" s="21"/>
      <c r="E207" s="44"/>
      <c r="F207" s="21">
        <f t="shared" si="55"/>
        <v>0</v>
      </c>
      <c r="G207" s="44"/>
      <c r="H207" s="21">
        <f t="shared" si="56"/>
        <v>0</v>
      </c>
      <c r="I207" s="52"/>
      <c r="J207" s="53"/>
    </row>
    <row r="208" spans="1:10" ht="15.75" outlineLevel="1" thickBot="1" x14ac:dyDescent="0.3">
      <c r="A208" s="72"/>
      <c r="B208" s="43"/>
      <c r="C208" s="44"/>
      <c r="D208" s="21"/>
      <c r="E208" s="44"/>
      <c r="F208" s="21">
        <f t="shared" si="55"/>
        <v>0</v>
      </c>
      <c r="G208" s="44"/>
      <c r="H208" s="21">
        <f t="shared" si="56"/>
        <v>0</v>
      </c>
      <c r="I208" s="74"/>
      <c r="J208" s="75"/>
    </row>
    <row r="209" spans="1:10" ht="15.75" thickBot="1" x14ac:dyDescent="0.3">
      <c r="A209" s="77"/>
      <c r="B209" s="9" t="s">
        <v>16</v>
      </c>
      <c r="C209" s="8"/>
      <c r="D209" s="8"/>
      <c r="E209" s="10"/>
      <c r="F209" s="18">
        <f>SUM(F205:F208)</f>
        <v>0</v>
      </c>
      <c r="G209" s="18">
        <f t="shared" ref="G209:H209" si="57">SUM(G205:G208)</f>
        <v>0</v>
      </c>
      <c r="H209" s="18">
        <f t="shared" si="57"/>
        <v>0</v>
      </c>
      <c r="I209" s="74"/>
      <c r="J209" s="75"/>
    </row>
    <row r="210" spans="1:10" ht="51.75" thickBot="1" x14ac:dyDescent="0.3">
      <c r="A210" s="71">
        <v>11</v>
      </c>
      <c r="B210" s="7" t="s">
        <v>58</v>
      </c>
      <c r="C210" s="46" t="s">
        <v>29</v>
      </c>
      <c r="D210" s="46" t="s">
        <v>30</v>
      </c>
      <c r="E210" s="46" t="s">
        <v>63</v>
      </c>
      <c r="F210" s="8" t="s">
        <v>15</v>
      </c>
      <c r="G210" s="8" t="s">
        <v>15</v>
      </c>
      <c r="H210" s="8" t="s">
        <v>15</v>
      </c>
      <c r="I210" s="74"/>
      <c r="J210" s="75"/>
    </row>
    <row r="211" spans="1:10" ht="15.75" outlineLevel="1" thickBot="1" x14ac:dyDescent="0.3">
      <c r="A211" s="72"/>
      <c r="B211" s="43"/>
      <c r="C211" s="44"/>
      <c r="D211" s="44"/>
      <c r="E211" s="44"/>
      <c r="F211" s="21">
        <f t="shared" ref="F211:F216" si="58">H211-G211</f>
        <v>0</v>
      </c>
      <c r="G211" s="44"/>
      <c r="H211" s="21">
        <f t="shared" ref="H211:H216" si="59">IF(D211=0,C211*E211,C211*D211*E211)</f>
        <v>0</v>
      </c>
      <c r="I211" s="52"/>
      <c r="J211" s="53"/>
    </row>
    <row r="212" spans="1:10" ht="15.75" outlineLevel="1" thickBot="1" x14ac:dyDescent="0.3">
      <c r="A212" s="72"/>
      <c r="B212" s="43"/>
      <c r="C212" s="44"/>
      <c r="D212" s="44"/>
      <c r="E212" s="44"/>
      <c r="F212" s="21">
        <f t="shared" si="58"/>
        <v>0</v>
      </c>
      <c r="G212" s="44"/>
      <c r="H212" s="21">
        <f t="shared" si="59"/>
        <v>0</v>
      </c>
      <c r="I212" s="52"/>
      <c r="J212" s="53"/>
    </row>
    <row r="213" spans="1:10" ht="15.75" outlineLevel="1" thickBot="1" x14ac:dyDescent="0.3">
      <c r="A213" s="72"/>
      <c r="B213" s="43"/>
      <c r="C213" s="44"/>
      <c r="D213" s="44"/>
      <c r="E213" s="44"/>
      <c r="F213" s="21">
        <f t="shared" si="58"/>
        <v>0</v>
      </c>
      <c r="G213" s="44"/>
      <c r="H213" s="21">
        <f t="shared" si="59"/>
        <v>0</v>
      </c>
      <c r="I213" s="52"/>
      <c r="J213" s="53"/>
    </row>
    <row r="214" spans="1:10" ht="15.75" outlineLevel="1" thickBot="1" x14ac:dyDescent="0.3">
      <c r="A214" s="72"/>
      <c r="B214" s="43"/>
      <c r="C214" s="44"/>
      <c r="D214" s="44"/>
      <c r="E214" s="44"/>
      <c r="F214" s="21">
        <f t="shared" si="58"/>
        <v>0</v>
      </c>
      <c r="G214" s="44"/>
      <c r="H214" s="21">
        <f t="shared" si="59"/>
        <v>0</v>
      </c>
      <c r="I214" s="52"/>
      <c r="J214" s="53"/>
    </row>
    <row r="215" spans="1:10" ht="15.75" outlineLevel="1" thickBot="1" x14ac:dyDescent="0.3">
      <c r="A215" s="72"/>
      <c r="B215" s="43"/>
      <c r="C215" s="44"/>
      <c r="D215" s="44"/>
      <c r="E215" s="44"/>
      <c r="F215" s="21">
        <f t="shared" si="58"/>
        <v>0</v>
      </c>
      <c r="G215" s="44"/>
      <c r="H215" s="21">
        <f t="shared" si="59"/>
        <v>0</v>
      </c>
      <c r="I215" s="52"/>
      <c r="J215" s="53"/>
    </row>
    <row r="216" spans="1:10" ht="15.75" outlineLevel="1" thickBot="1" x14ac:dyDescent="0.3">
      <c r="A216" s="72"/>
      <c r="B216" s="43"/>
      <c r="C216" s="44"/>
      <c r="D216" s="44"/>
      <c r="E216" s="44"/>
      <c r="F216" s="21">
        <f t="shared" si="58"/>
        <v>0</v>
      </c>
      <c r="G216" s="44"/>
      <c r="H216" s="21">
        <f t="shared" si="59"/>
        <v>0</v>
      </c>
      <c r="I216" s="74"/>
      <c r="J216" s="75"/>
    </row>
    <row r="217" spans="1:10" ht="15.75" thickBot="1" x14ac:dyDescent="0.3">
      <c r="A217" s="73"/>
      <c r="B217" s="9" t="s">
        <v>16</v>
      </c>
      <c r="C217" s="8"/>
      <c r="D217" s="8"/>
      <c r="E217" s="10"/>
      <c r="F217" s="18">
        <f>SUM(F211:F216)</f>
        <v>0</v>
      </c>
      <c r="G217" s="18">
        <f t="shared" ref="G217:H217" si="60">SUM(G211:G216)</f>
        <v>0</v>
      </c>
      <c r="H217" s="18">
        <f t="shared" si="60"/>
        <v>0</v>
      </c>
      <c r="I217" s="74"/>
      <c r="J217" s="75"/>
    </row>
    <row r="218" spans="1:10" ht="64.5" thickBot="1" x14ac:dyDescent="0.3">
      <c r="A218" s="76">
        <v>12</v>
      </c>
      <c r="B218" s="7" t="s">
        <v>67</v>
      </c>
      <c r="C218" s="46" t="s">
        <v>36</v>
      </c>
      <c r="D218" s="46" t="s">
        <v>57</v>
      </c>
      <c r="E218" s="46" t="s">
        <v>22</v>
      </c>
      <c r="F218" s="8" t="s">
        <v>15</v>
      </c>
      <c r="G218" s="8" t="s">
        <v>15</v>
      </c>
      <c r="H218" s="8" t="s">
        <v>15</v>
      </c>
      <c r="I218" s="74"/>
      <c r="J218" s="75"/>
    </row>
    <row r="219" spans="1:10" ht="15.75" outlineLevel="1" thickBot="1" x14ac:dyDescent="0.3">
      <c r="A219" s="72"/>
      <c r="B219" s="43"/>
      <c r="C219" s="44"/>
      <c r="D219" s="21"/>
      <c r="E219" s="44"/>
      <c r="F219" s="21">
        <f t="shared" ref="F219:F224" si="61">H219-G219</f>
        <v>0</v>
      </c>
      <c r="G219" s="44"/>
      <c r="H219" s="21">
        <f t="shared" ref="H219:H224" si="62">IF(D219=0,C219*E219,C219*D219*E219)</f>
        <v>0</v>
      </c>
      <c r="I219" s="52"/>
      <c r="J219" s="53"/>
    </row>
    <row r="220" spans="1:10" ht="15.75" outlineLevel="1" thickBot="1" x14ac:dyDescent="0.3">
      <c r="A220" s="72"/>
      <c r="B220" s="43"/>
      <c r="C220" s="44"/>
      <c r="D220" s="21"/>
      <c r="E220" s="44"/>
      <c r="F220" s="21">
        <f t="shared" si="61"/>
        <v>0</v>
      </c>
      <c r="G220" s="44"/>
      <c r="H220" s="21">
        <f t="shared" si="62"/>
        <v>0</v>
      </c>
      <c r="I220" s="52"/>
      <c r="J220" s="53"/>
    </row>
    <row r="221" spans="1:10" ht="15.75" outlineLevel="1" thickBot="1" x14ac:dyDescent="0.3">
      <c r="A221" s="72"/>
      <c r="B221" s="43"/>
      <c r="C221" s="44"/>
      <c r="D221" s="21"/>
      <c r="E221" s="44"/>
      <c r="F221" s="21">
        <f t="shared" si="61"/>
        <v>0</v>
      </c>
      <c r="G221" s="44"/>
      <c r="H221" s="21">
        <f t="shared" si="62"/>
        <v>0</v>
      </c>
      <c r="I221" s="52"/>
      <c r="J221" s="53"/>
    </row>
    <row r="222" spans="1:10" ht="15.75" outlineLevel="1" thickBot="1" x14ac:dyDescent="0.3">
      <c r="A222" s="72"/>
      <c r="B222" s="43"/>
      <c r="C222" s="44"/>
      <c r="D222" s="21"/>
      <c r="E222" s="44"/>
      <c r="F222" s="21">
        <f t="shared" si="61"/>
        <v>0</v>
      </c>
      <c r="G222" s="44"/>
      <c r="H222" s="21">
        <f t="shared" si="62"/>
        <v>0</v>
      </c>
      <c r="I222" s="52"/>
      <c r="J222" s="53"/>
    </row>
    <row r="223" spans="1:10" ht="15.75" outlineLevel="1" thickBot="1" x14ac:dyDescent="0.3">
      <c r="A223" s="72"/>
      <c r="B223" s="43"/>
      <c r="C223" s="44"/>
      <c r="D223" s="21"/>
      <c r="E223" s="44"/>
      <c r="F223" s="21">
        <f t="shared" si="61"/>
        <v>0</v>
      </c>
      <c r="G223" s="44"/>
      <c r="H223" s="21">
        <f t="shared" si="62"/>
        <v>0</v>
      </c>
      <c r="I223" s="52"/>
      <c r="J223" s="53"/>
    </row>
    <row r="224" spans="1:10" ht="15.75" outlineLevel="1" thickBot="1" x14ac:dyDescent="0.3">
      <c r="A224" s="72"/>
      <c r="B224" s="43"/>
      <c r="C224" s="44"/>
      <c r="D224" s="21"/>
      <c r="E224" s="44"/>
      <c r="F224" s="21">
        <f t="shared" si="61"/>
        <v>0</v>
      </c>
      <c r="G224" s="44"/>
      <c r="H224" s="21">
        <f t="shared" si="62"/>
        <v>0</v>
      </c>
      <c r="I224" s="74"/>
      <c r="J224" s="75"/>
    </row>
    <row r="225" spans="1:10" ht="15.75" thickBot="1" x14ac:dyDescent="0.3">
      <c r="A225" s="73"/>
      <c r="B225" s="9" t="s">
        <v>16</v>
      </c>
      <c r="C225" s="8"/>
      <c r="D225" s="8"/>
      <c r="E225" s="10"/>
      <c r="F225" s="18">
        <f>SUM(F219:F224)</f>
        <v>0</v>
      </c>
      <c r="G225" s="18">
        <f t="shared" ref="G225:H225" si="63">SUM(G219:G224)</f>
        <v>0</v>
      </c>
      <c r="H225" s="18">
        <f t="shared" si="63"/>
        <v>0</v>
      </c>
      <c r="I225" s="74"/>
      <c r="J225" s="75"/>
    </row>
    <row r="226" spans="1:10" x14ac:dyDescent="0.25">
      <c r="A226" s="65"/>
      <c r="B226" s="65"/>
      <c r="C226" s="65"/>
      <c r="D226" s="66"/>
      <c r="E226" s="68"/>
      <c r="F226" s="66"/>
      <c r="G226" s="70"/>
      <c r="H226" s="70"/>
      <c r="I226" s="62"/>
      <c r="J226" s="62"/>
    </row>
    <row r="227" spans="1:10" ht="45" customHeight="1" thickBot="1" x14ac:dyDescent="0.3">
      <c r="A227" s="63" t="s">
        <v>59</v>
      </c>
      <c r="B227" s="63"/>
      <c r="C227" s="63"/>
      <c r="D227" s="67"/>
      <c r="E227" s="69"/>
      <c r="F227" s="67"/>
      <c r="G227" s="64"/>
      <c r="H227" s="64"/>
      <c r="I227" s="62"/>
      <c r="J227" s="62"/>
    </row>
    <row r="228" spans="1:10" x14ac:dyDescent="0.25">
      <c r="A228" s="54"/>
      <c r="B228" s="54"/>
      <c r="C228" s="54"/>
      <c r="D228" s="54"/>
      <c r="E228" s="58" t="s">
        <v>60</v>
      </c>
      <c r="F228" s="54"/>
      <c r="G228" s="61" t="s">
        <v>61</v>
      </c>
      <c r="H228" s="61"/>
      <c r="I228" s="62"/>
      <c r="J228" s="62"/>
    </row>
    <row r="229" spans="1:10" ht="45" customHeight="1" thickBot="1" x14ac:dyDescent="0.3">
      <c r="A229" s="63" t="s">
        <v>62</v>
      </c>
      <c r="B229" s="63"/>
      <c r="C229" s="63"/>
      <c r="D229" s="54"/>
      <c r="E229" s="55"/>
      <c r="F229" s="54"/>
      <c r="G229" s="64"/>
      <c r="H229" s="64"/>
      <c r="I229" s="62"/>
      <c r="J229" s="62"/>
    </row>
    <row r="230" spans="1:10" x14ac:dyDescent="0.25">
      <c r="A230" s="54"/>
      <c r="B230" s="54"/>
      <c r="C230" s="54"/>
      <c r="D230" s="54"/>
      <c r="E230" s="58" t="s">
        <v>60</v>
      </c>
      <c r="F230" s="54"/>
      <c r="G230" s="61" t="s">
        <v>61</v>
      </c>
      <c r="H230" s="61"/>
      <c r="I230" s="62"/>
      <c r="J230" s="62"/>
    </row>
    <row r="231" spans="1:10" x14ac:dyDescent="0.25">
      <c r="A231" s="40"/>
      <c r="B231" s="40"/>
      <c r="C231" s="54"/>
      <c r="D231" s="54"/>
      <c r="E231" s="58"/>
      <c r="F231" s="54"/>
      <c r="G231" s="39"/>
      <c r="H231" s="39"/>
    </row>
    <row r="232" spans="1:10" ht="54" customHeight="1" x14ac:dyDescent="0.25">
      <c r="A232" s="60" t="s">
        <v>71</v>
      </c>
      <c r="B232" s="60"/>
      <c r="C232" s="60"/>
      <c r="D232" s="60"/>
      <c r="E232" s="60"/>
      <c r="F232" s="60"/>
      <c r="G232" s="60"/>
      <c r="H232" s="60"/>
    </row>
    <row r="233" spans="1:10" ht="118.5" customHeight="1" x14ac:dyDescent="0.25">
      <c r="A233" s="60" t="s">
        <v>72</v>
      </c>
      <c r="B233" s="60"/>
      <c r="C233" s="60"/>
      <c r="D233" s="60"/>
      <c r="E233" s="60"/>
      <c r="F233" s="60"/>
      <c r="G233" s="60"/>
      <c r="H233" s="60"/>
    </row>
  </sheetData>
  <sheetProtection algorithmName="SHA-512" hashValue="L2awHf3B5+pzod+/VwgvaQW60A9ggpVdosP/aauAn63LRBU9oilfU9VfhBO+MHj/8s+dvPZncqCS9rJ/wdaBww==" saltValue="6/hkwqyGOmALOojCzU1cWA==" spinCount="100000" sheet="1" objects="1" scenarios="1" selectLockedCells="1"/>
  <mergeCells count="118">
    <mergeCell ref="G1:H1"/>
    <mergeCell ref="I1:J4"/>
    <mergeCell ref="A2:H2"/>
    <mergeCell ref="A3:H3"/>
    <mergeCell ref="A4:H4"/>
    <mergeCell ref="A5:H5"/>
    <mergeCell ref="I5:J5"/>
    <mergeCell ref="C9:E9"/>
    <mergeCell ref="J9:J10"/>
    <mergeCell ref="K9:K10"/>
    <mergeCell ref="L9:L10"/>
    <mergeCell ref="M9:M10"/>
    <mergeCell ref="A11:E11"/>
    <mergeCell ref="A6:H6"/>
    <mergeCell ref="I6:J6"/>
    <mergeCell ref="A7:H7"/>
    <mergeCell ref="I7:J7"/>
    <mergeCell ref="A8:H8"/>
    <mergeCell ref="J8:M8"/>
    <mergeCell ref="A30:A46"/>
    <mergeCell ref="I30:J30"/>
    <mergeCell ref="I45:J45"/>
    <mergeCell ref="I46:J46"/>
    <mergeCell ref="A47:A64"/>
    <mergeCell ref="I47:J47"/>
    <mergeCell ref="I63:J63"/>
    <mergeCell ref="I64:J64"/>
    <mergeCell ref="B12:E12"/>
    <mergeCell ref="I12:J12"/>
    <mergeCell ref="A13:A29"/>
    <mergeCell ref="I13:J13"/>
    <mergeCell ref="I28:J28"/>
    <mergeCell ref="I29:J29"/>
    <mergeCell ref="A95:A108"/>
    <mergeCell ref="I95:J95"/>
    <mergeCell ref="I107:J107"/>
    <mergeCell ref="I108:J108"/>
    <mergeCell ref="A109:A116"/>
    <mergeCell ref="I109:J109"/>
    <mergeCell ref="I115:J115"/>
    <mergeCell ref="I116:J116"/>
    <mergeCell ref="A65:A75"/>
    <mergeCell ref="I65:J65"/>
    <mergeCell ref="I74:J74"/>
    <mergeCell ref="I75:J75"/>
    <mergeCell ref="A76:A94"/>
    <mergeCell ref="I76:J76"/>
    <mergeCell ref="I93:J93"/>
    <mergeCell ref="I94:J94"/>
    <mergeCell ref="A130:A139"/>
    <mergeCell ref="I130:J130"/>
    <mergeCell ref="I138:J138"/>
    <mergeCell ref="I139:J139"/>
    <mergeCell ref="A140:A149"/>
    <mergeCell ref="I140:J140"/>
    <mergeCell ref="I148:J148"/>
    <mergeCell ref="I149:J149"/>
    <mergeCell ref="A117:A128"/>
    <mergeCell ref="I117:J117"/>
    <mergeCell ref="I127:J127"/>
    <mergeCell ref="I128:J128"/>
    <mergeCell ref="B129:E129"/>
    <mergeCell ref="I129:J129"/>
    <mergeCell ref="A174:A178"/>
    <mergeCell ref="I174:J174"/>
    <mergeCell ref="I178:J178"/>
    <mergeCell ref="A179:A184"/>
    <mergeCell ref="I179:J179"/>
    <mergeCell ref="I183:J183"/>
    <mergeCell ref="I184:J184"/>
    <mergeCell ref="A150:A166"/>
    <mergeCell ref="I150:J150"/>
    <mergeCell ref="I165:J165"/>
    <mergeCell ref="I166:J166"/>
    <mergeCell ref="A167:A173"/>
    <mergeCell ref="I167:J167"/>
    <mergeCell ref="I172:J172"/>
    <mergeCell ref="I173:J173"/>
    <mergeCell ref="A197:A203"/>
    <mergeCell ref="I197:J197"/>
    <mergeCell ref="I202:J202"/>
    <mergeCell ref="I203:J203"/>
    <mergeCell ref="A204:A209"/>
    <mergeCell ref="I204:J204"/>
    <mergeCell ref="I208:J208"/>
    <mergeCell ref="I209:J209"/>
    <mergeCell ref="A185:A191"/>
    <mergeCell ref="I185:J185"/>
    <mergeCell ref="I190:J190"/>
    <mergeCell ref="I191:J191"/>
    <mergeCell ref="A192:A196"/>
    <mergeCell ref="I192:J192"/>
    <mergeCell ref="I195:J195"/>
    <mergeCell ref="I196:J196"/>
    <mergeCell ref="A226:C226"/>
    <mergeCell ref="D226:D227"/>
    <mergeCell ref="E226:E227"/>
    <mergeCell ref="F226:F227"/>
    <mergeCell ref="G226:H227"/>
    <mergeCell ref="I226:J227"/>
    <mergeCell ref="A227:C227"/>
    <mergeCell ref="A210:A217"/>
    <mergeCell ref="I210:J210"/>
    <mergeCell ref="I216:J216"/>
    <mergeCell ref="I217:J217"/>
    <mergeCell ref="A218:A225"/>
    <mergeCell ref="I218:J218"/>
    <mergeCell ref="I224:J224"/>
    <mergeCell ref="I225:J225"/>
    <mergeCell ref="A232:H232"/>
    <mergeCell ref="A233:H233"/>
    <mergeCell ref="G228:H228"/>
    <mergeCell ref="I228:J228"/>
    <mergeCell ref="A229:C229"/>
    <mergeCell ref="G229:H229"/>
    <mergeCell ref="I229:J229"/>
    <mergeCell ref="G230:H230"/>
    <mergeCell ref="I230:J230"/>
  </mergeCells>
  <conditionalFormatting sqref="F11">
    <cfRule type="cellIs" dxfId="88" priority="12" operator="greaterThan">
      <formula>$M$11</formula>
    </cfRule>
  </conditionalFormatting>
  <conditionalFormatting sqref="J11">
    <cfRule type="cellIs" dxfId="87" priority="11" operator="lessThan">
      <formula>$L$11</formula>
    </cfRule>
  </conditionalFormatting>
  <conditionalFormatting sqref="K11">
    <cfRule type="cellIs" dxfId="86" priority="10" operator="greaterThan">
      <formula>$L$11</formula>
    </cfRule>
  </conditionalFormatting>
  <conditionalFormatting sqref="F14:F29 F31:F46 F48:F64 F66:F75 F77:F94 F96:F108 F110:F116 F118:F128 F131:F139 F141:F149 F168:F173 F175:F178 F180:F184 F186:F191 F193:F196 F198:F203 F205:F209 F211:F217 F219:F225 F151:F166">
    <cfRule type="cellIs" dxfId="85" priority="9" operator="lessThan">
      <formula>0</formula>
    </cfRule>
  </conditionalFormatting>
  <conditionalFormatting sqref="G14:H29 G31:H46 G48:H64 G66:H75 G94:H94 G108:H108 G128:H128 G131:H139 G141:H149 G173:H173 G175:H178 G180:H184 G193:H196 G198:H203 G205:H209 G225:H225 G116:H116 G217:H217 G186:H191 G151:H166 G77:G93 G96:G107 G110:G115 G118:G127 G168:G172 G211:G216 G219:G224">
    <cfRule type="cellIs" dxfId="84" priority="8" operator="lessThan">
      <formula>0</formula>
    </cfRule>
  </conditionalFormatting>
  <conditionalFormatting sqref="H77:H93">
    <cfRule type="cellIs" dxfId="48" priority="7" operator="lessThan">
      <formula>0</formula>
    </cfRule>
  </conditionalFormatting>
  <conditionalFormatting sqref="H96:H107">
    <cfRule type="cellIs" dxfId="47" priority="6" operator="lessThan">
      <formula>0</formula>
    </cfRule>
  </conditionalFormatting>
  <conditionalFormatting sqref="H110:H115">
    <cfRule type="cellIs" dxfId="46" priority="5" operator="lessThan">
      <formula>0</formula>
    </cfRule>
  </conditionalFormatting>
  <conditionalFormatting sqref="H118:H127">
    <cfRule type="cellIs" dxfId="45" priority="4" operator="lessThan">
      <formula>0</formula>
    </cfRule>
  </conditionalFormatting>
  <conditionalFormatting sqref="H168:H172">
    <cfRule type="cellIs" dxfId="44" priority="3" operator="lessThan">
      <formula>0</formula>
    </cfRule>
  </conditionalFormatting>
  <conditionalFormatting sqref="H211:H216">
    <cfRule type="cellIs" dxfId="43" priority="2" operator="lessThan">
      <formula>0</formula>
    </cfRule>
  </conditionalFormatting>
  <conditionalFormatting sqref="H219:H224">
    <cfRule type="cellIs" dxfId="42" priority="1" operator="lessThan">
      <formula>0</formula>
    </cfRule>
  </conditionalFormatting>
  <pageMargins left="0.7" right="0.7" top="0.75" bottom="0.75" header="0.3" footer="0.3"/>
  <pageSetup paperSize="9" scale="90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M228"/>
  <sheetViews>
    <sheetView view="pageBreakPreview" zoomScale="120" zoomScaleNormal="100" zoomScaleSheetLayoutView="120" workbookViewId="0">
      <selection activeCell="G1" sqref="G1:H1"/>
    </sheetView>
  </sheetViews>
  <sheetFormatPr defaultRowHeight="15" outlineLevelRow="1" x14ac:dyDescent="0.25"/>
  <cols>
    <col min="1" max="1" width="4.5703125" style="51" customWidth="1"/>
    <col min="2" max="2" width="19.7109375" style="51" customWidth="1"/>
    <col min="3" max="3" width="9.7109375" style="51" customWidth="1"/>
    <col min="4" max="4" width="9.140625" style="51"/>
    <col min="5" max="5" width="10.5703125" style="51" customWidth="1"/>
    <col min="6" max="6" width="12.7109375" style="51" customWidth="1"/>
    <col min="7" max="7" width="12.85546875" style="51" customWidth="1"/>
    <col min="8" max="8" width="13.140625" style="51" customWidth="1"/>
    <col min="9" max="9" width="9.140625" style="51"/>
    <col min="10" max="10" width="24.42578125" style="51" customWidth="1"/>
    <col min="11" max="12" width="23.85546875" style="51" customWidth="1"/>
    <col min="13" max="13" width="15" style="51" customWidth="1"/>
    <col min="14" max="16384" width="9.140625" style="51"/>
  </cols>
  <sheetData>
    <row r="1" spans="1:13" ht="24.75" customHeight="1" x14ac:dyDescent="0.25">
      <c r="A1" s="41"/>
      <c r="B1" s="41"/>
      <c r="C1" s="41"/>
      <c r="D1" s="41"/>
      <c r="E1" s="41"/>
      <c r="F1" s="42"/>
      <c r="G1" s="93"/>
      <c r="H1" s="93"/>
      <c r="I1" s="62"/>
      <c r="J1" s="62"/>
    </row>
    <row r="2" spans="1:13" ht="18.75" x14ac:dyDescent="0.25">
      <c r="A2" s="94" t="s">
        <v>0</v>
      </c>
      <c r="B2" s="94"/>
      <c r="C2" s="94"/>
      <c r="D2" s="94"/>
      <c r="E2" s="94"/>
      <c r="F2" s="94"/>
      <c r="G2" s="94"/>
      <c r="H2" s="94"/>
      <c r="I2" s="62"/>
      <c r="J2" s="62"/>
    </row>
    <row r="3" spans="1:13" ht="57.75" customHeight="1" x14ac:dyDescent="0.25">
      <c r="A3" s="95" t="s">
        <v>1</v>
      </c>
      <c r="B3" s="95"/>
      <c r="C3" s="95"/>
      <c r="D3" s="95"/>
      <c r="E3" s="95"/>
      <c r="F3" s="95"/>
      <c r="G3" s="95"/>
      <c r="H3" s="95"/>
      <c r="I3" s="62"/>
      <c r="J3" s="62"/>
    </row>
    <row r="4" spans="1:13" ht="35.25" customHeight="1" x14ac:dyDescent="0.3">
      <c r="A4" s="96" t="s">
        <v>78</v>
      </c>
      <c r="B4" s="96"/>
      <c r="C4" s="96"/>
      <c r="D4" s="96"/>
      <c r="E4" s="96"/>
      <c r="F4" s="96"/>
      <c r="G4" s="96"/>
      <c r="H4" s="96"/>
      <c r="I4" s="62"/>
      <c r="J4" s="62"/>
    </row>
    <row r="5" spans="1:13" ht="38.25" customHeight="1" thickBot="1" x14ac:dyDescent="0.35">
      <c r="A5" s="90"/>
      <c r="B5" s="90"/>
      <c r="C5" s="90"/>
      <c r="D5" s="90"/>
      <c r="E5" s="90"/>
      <c r="F5" s="90"/>
      <c r="G5" s="90"/>
      <c r="H5" s="90"/>
      <c r="I5" s="62"/>
      <c r="J5" s="62"/>
    </row>
    <row r="6" spans="1:13" ht="21" customHeight="1" x14ac:dyDescent="0.25">
      <c r="A6" s="89" t="s">
        <v>2</v>
      </c>
      <c r="B6" s="89"/>
      <c r="C6" s="89"/>
      <c r="D6" s="89"/>
      <c r="E6" s="89"/>
      <c r="F6" s="89"/>
      <c r="G6" s="89"/>
      <c r="H6" s="89"/>
      <c r="I6" s="62"/>
      <c r="J6" s="62"/>
    </row>
    <row r="7" spans="1:13" ht="35.25" customHeight="1" thickBot="1" x14ac:dyDescent="0.35">
      <c r="A7" s="90"/>
      <c r="B7" s="90"/>
      <c r="C7" s="90"/>
      <c r="D7" s="90"/>
      <c r="E7" s="90"/>
      <c r="F7" s="90"/>
      <c r="G7" s="90"/>
      <c r="H7" s="90"/>
      <c r="I7" s="62"/>
      <c r="J7" s="62"/>
    </row>
    <row r="8" spans="1:13" ht="28.5" customHeight="1" thickBot="1" x14ac:dyDescent="0.3">
      <c r="A8" s="91" t="s">
        <v>3</v>
      </c>
      <c r="B8" s="91"/>
      <c r="C8" s="91"/>
      <c r="D8" s="91"/>
      <c r="E8" s="91"/>
      <c r="F8" s="91"/>
      <c r="G8" s="91"/>
      <c r="H8" s="91"/>
      <c r="I8" s="50"/>
      <c r="J8" s="92" t="s">
        <v>73</v>
      </c>
      <c r="K8" s="92"/>
      <c r="L8" s="92"/>
      <c r="M8" s="92"/>
    </row>
    <row r="9" spans="1:13" ht="77.25" customHeight="1" thickBot="1" x14ac:dyDescent="0.3">
      <c r="A9" s="3" t="s">
        <v>4</v>
      </c>
      <c r="B9" s="4" t="s">
        <v>5</v>
      </c>
      <c r="C9" s="81" t="s">
        <v>6</v>
      </c>
      <c r="D9" s="82"/>
      <c r="E9" s="83"/>
      <c r="F9" s="4" t="s">
        <v>7</v>
      </c>
      <c r="G9" s="4" t="s">
        <v>70</v>
      </c>
      <c r="H9" s="4" t="s">
        <v>8</v>
      </c>
      <c r="I9" s="20"/>
      <c r="J9" s="85" t="s">
        <v>64</v>
      </c>
      <c r="K9" s="85" t="s">
        <v>65</v>
      </c>
      <c r="L9" s="97" t="s">
        <v>74</v>
      </c>
      <c r="M9" s="97" t="s">
        <v>66</v>
      </c>
    </row>
    <row r="10" spans="1:13" ht="20.25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20"/>
      <c r="J10" s="85"/>
      <c r="K10" s="85"/>
      <c r="L10" s="97"/>
      <c r="M10" s="97"/>
    </row>
    <row r="11" spans="1:13" ht="16.5" thickBot="1" x14ac:dyDescent="0.3">
      <c r="A11" s="86" t="s">
        <v>9</v>
      </c>
      <c r="B11" s="87"/>
      <c r="C11" s="87"/>
      <c r="D11" s="87"/>
      <c r="E11" s="88"/>
      <c r="F11" s="19">
        <f>F12+F129</f>
        <v>0</v>
      </c>
      <c r="G11" s="19">
        <f>G12+G129</f>
        <v>0</v>
      </c>
      <c r="H11" s="19">
        <f>H12+H129</f>
        <v>0</v>
      </c>
      <c r="I11" s="59"/>
      <c r="J11" s="22" t="e">
        <f>G11/H11</f>
        <v>#DIV/0!</v>
      </c>
      <c r="K11" s="23" t="e">
        <f>H129/(H29+H46)</f>
        <v>#DIV/0!</v>
      </c>
      <c r="L11" s="23">
        <v>0.15</v>
      </c>
      <c r="M11" s="32">
        <v>500000</v>
      </c>
    </row>
    <row r="12" spans="1:13" ht="15.75" thickBot="1" x14ac:dyDescent="0.3">
      <c r="A12" s="5">
        <v>1</v>
      </c>
      <c r="B12" s="81" t="s">
        <v>10</v>
      </c>
      <c r="C12" s="82"/>
      <c r="D12" s="82"/>
      <c r="E12" s="83"/>
      <c r="F12" s="19">
        <f>F29+F46+F64+F75+F94+F108+F116+F128</f>
        <v>0</v>
      </c>
      <c r="G12" s="19">
        <f t="shared" ref="G12:H12" si="0">G29+G46+G64+G75+G94+G108+G116+G128</f>
        <v>0</v>
      </c>
      <c r="H12" s="19">
        <f t="shared" si="0"/>
        <v>0</v>
      </c>
      <c r="I12" s="84"/>
      <c r="J12" s="67"/>
    </row>
    <row r="13" spans="1:13" ht="90" thickBot="1" x14ac:dyDescent="0.3">
      <c r="A13" s="71">
        <v>1</v>
      </c>
      <c r="B13" s="7" t="s">
        <v>11</v>
      </c>
      <c r="C13" s="46" t="s">
        <v>12</v>
      </c>
      <c r="D13" s="46" t="s">
        <v>13</v>
      </c>
      <c r="E13" s="46" t="s">
        <v>14</v>
      </c>
      <c r="F13" s="8" t="s">
        <v>15</v>
      </c>
      <c r="G13" s="8" t="s">
        <v>15</v>
      </c>
      <c r="H13" s="8" t="s">
        <v>15</v>
      </c>
      <c r="I13" s="84"/>
      <c r="J13" s="67"/>
    </row>
    <row r="14" spans="1:13" ht="15.75" outlineLevel="1" thickBot="1" x14ac:dyDescent="0.3">
      <c r="A14" s="72"/>
      <c r="B14" s="43"/>
      <c r="C14" s="44"/>
      <c r="D14" s="44"/>
      <c r="E14" s="44"/>
      <c r="F14" s="21">
        <f>H14-G14</f>
        <v>0</v>
      </c>
      <c r="G14" s="44"/>
      <c r="H14" s="21">
        <f>(C14+D14)*E14</f>
        <v>0</v>
      </c>
      <c r="I14" s="59"/>
      <c r="J14" s="54"/>
    </row>
    <row r="15" spans="1:13" ht="15.75" outlineLevel="1" thickBot="1" x14ac:dyDescent="0.3">
      <c r="A15" s="72"/>
      <c r="B15" s="43"/>
      <c r="C15" s="44"/>
      <c r="D15" s="44"/>
      <c r="E15" s="44"/>
      <c r="F15" s="21">
        <f t="shared" ref="F15:F28" si="1">H15-G15</f>
        <v>0</v>
      </c>
      <c r="G15" s="44"/>
      <c r="H15" s="21">
        <f t="shared" ref="H15:H28" si="2">(C15+D15)*E15</f>
        <v>0</v>
      </c>
      <c r="I15" s="59"/>
      <c r="J15" s="54"/>
    </row>
    <row r="16" spans="1:13" ht="15.75" outlineLevel="1" thickBot="1" x14ac:dyDescent="0.3">
      <c r="A16" s="72"/>
      <c r="B16" s="43"/>
      <c r="C16" s="44"/>
      <c r="D16" s="44"/>
      <c r="E16" s="44"/>
      <c r="F16" s="21">
        <f t="shared" si="1"/>
        <v>0</v>
      </c>
      <c r="G16" s="44"/>
      <c r="H16" s="21">
        <f t="shared" si="2"/>
        <v>0</v>
      </c>
      <c r="I16" s="59"/>
      <c r="J16" s="54"/>
    </row>
    <row r="17" spans="1:10" ht="15.75" outlineLevel="1" thickBot="1" x14ac:dyDescent="0.3">
      <c r="A17" s="72"/>
      <c r="B17" s="43"/>
      <c r="C17" s="44"/>
      <c r="D17" s="44"/>
      <c r="E17" s="44"/>
      <c r="F17" s="21">
        <f t="shared" si="1"/>
        <v>0</v>
      </c>
      <c r="G17" s="44"/>
      <c r="H17" s="21">
        <f t="shared" si="2"/>
        <v>0</v>
      </c>
      <c r="I17" s="59"/>
      <c r="J17" s="54"/>
    </row>
    <row r="18" spans="1:10" ht="15.75" outlineLevel="1" thickBot="1" x14ac:dyDescent="0.3">
      <c r="A18" s="72"/>
      <c r="B18" s="43"/>
      <c r="C18" s="44"/>
      <c r="D18" s="44"/>
      <c r="E18" s="44"/>
      <c r="F18" s="21">
        <f t="shared" si="1"/>
        <v>0</v>
      </c>
      <c r="G18" s="44"/>
      <c r="H18" s="21">
        <f t="shared" si="2"/>
        <v>0</v>
      </c>
      <c r="I18" s="59"/>
      <c r="J18" s="54"/>
    </row>
    <row r="19" spans="1:10" ht="15.75" outlineLevel="1" thickBot="1" x14ac:dyDescent="0.3">
      <c r="A19" s="72"/>
      <c r="B19" s="43"/>
      <c r="C19" s="44"/>
      <c r="D19" s="44"/>
      <c r="E19" s="44"/>
      <c r="F19" s="21">
        <f t="shared" si="1"/>
        <v>0</v>
      </c>
      <c r="G19" s="44"/>
      <c r="H19" s="21">
        <f t="shared" si="2"/>
        <v>0</v>
      </c>
      <c r="I19" s="59"/>
      <c r="J19" s="54"/>
    </row>
    <row r="20" spans="1:10" ht="15.75" outlineLevel="1" thickBot="1" x14ac:dyDescent="0.3">
      <c r="A20" s="72"/>
      <c r="B20" s="43"/>
      <c r="C20" s="44"/>
      <c r="D20" s="44"/>
      <c r="E20" s="44"/>
      <c r="F20" s="21">
        <f t="shared" si="1"/>
        <v>0</v>
      </c>
      <c r="G20" s="44"/>
      <c r="H20" s="21">
        <f t="shared" si="2"/>
        <v>0</v>
      </c>
      <c r="I20" s="59"/>
      <c r="J20" s="54"/>
    </row>
    <row r="21" spans="1:10" ht="15.75" outlineLevel="1" thickBot="1" x14ac:dyDescent="0.3">
      <c r="A21" s="72"/>
      <c r="B21" s="43"/>
      <c r="C21" s="44"/>
      <c r="D21" s="44"/>
      <c r="E21" s="44"/>
      <c r="F21" s="21">
        <f t="shared" si="1"/>
        <v>0</v>
      </c>
      <c r="G21" s="44"/>
      <c r="H21" s="21">
        <f t="shared" si="2"/>
        <v>0</v>
      </c>
      <c r="I21" s="59"/>
      <c r="J21" s="54"/>
    </row>
    <row r="22" spans="1:10" ht="15.75" outlineLevel="1" thickBot="1" x14ac:dyDescent="0.3">
      <c r="A22" s="72"/>
      <c r="B22" s="43"/>
      <c r="C22" s="44"/>
      <c r="D22" s="44"/>
      <c r="E22" s="44"/>
      <c r="F22" s="21">
        <f t="shared" si="1"/>
        <v>0</v>
      </c>
      <c r="G22" s="44"/>
      <c r="H22" s="21">
        <f t="shared" si="2"/>
        <v>0</v>
      </c>
      <c r="I22" s="59"/>
      <c r="J22" s="54"/>
    </row>
    <row r="23" spans="1:10" ht="15.75" outlineLevel="1" thickBot="1" x14ac:dyDescent="0.3">
      <c r="A23" s="72"/>
      <c r="B23" s="43"/>
      <c r="C23" s="44"/>
      <c r="D23" s="44"/>
      <c r="E23" s="44"/>
      <c r="F23" s="21">
        <f t="shared" si="1"/>
        <v>0</v>
      </c>
      <c r="G23" s="44"/>
      <c r="H23" s="21">
        <f t="shared" si="2"/>
        <v>0</v>
      </c>
      <c r="I23" s="59"/>
      <c r="J23" s="54"/>
    </row>
    <row r="24" spans="1:10" ht="15.75" outlineLevel="1" thickBot="1" x14ac:dyDescent="0.3">
      <c r="A24" s="72"/>
      <c r="B24" s="43"/>
      <c r="C24" s="44"/>
      <c r="D24" s="44"/>
      <c r="E24" s="44"/>
      <c r="F24" s="21">
        <f t="shared" si="1"/>
        <v>0</v>
      </c>
      <c r="G24" s="44"/>
      <c r="H24" s="21">
        <f t="shared" si="2"/>
        <v>0</v>
      </c>
      <c r="I24" s="59"/>
      <c r="J24" s="54"/>
    </row>
    <row r="25" spans="1:10" ht="15.75" outlineLevel="1" thickBot="1" x14ac:dyDescent="0.3">
      <c r="A25" s="72"/>
      <c r="B25" s="43"/>
      <c r="C25" s="44"/>
      <c r="D25" s="44"/>
      <c r="E25" s="44"/>
      <c r="F25" s="21">
        <f t="shared" si="1"/>
        <v>0</v>
      </c>
      <c r="G25" s="44"/>
      <c r="H25" s="21">
        <f t="shared" si="2"/>
        <v>0</v>
      </c>
      <c r="I25" s="59"/>
      <c r="J25" s="54"/>
    </row>
    <row r="26" spans="1:10" ht="15.75" outlineLevel="1" thickBot="1" x14ac:dyDescent="0.3">
      <c r="A26" s="72"/>
      <c r="B26" s="43"/>
      <c r="C26" s="44"/>
      <c r="D26" s="44"/>
      <c r="E26" s="44"/>
      <c r="F26" s="21">
        <f t="shared" si="1"/>
        <v>0</v>
      </c>
      <c r="G26" s="44"/>
      <c r="H26" s="21">
        <f t="shared" si="2"/>
        <v>0</v>
      </c>
      <c r="I26" s="59"/>
      <c r="J26" s="54"/>
    </row>
    <row r="27" spans="1:10" ht="15.75" outlineLevel="1" thickBot="1" x14ac:dyDescent="0.3">
      <c r="A27" s="72"/>
      <c r="B27" s="43"/>
      <c r="C27" s="44"/>
      <c r="D27" s="44"/>
      <c r="E27" s="44"/>
      <c r="F27" s="21">
        <f t="shared" si="1"/>
        <v>0</v>
      </c>
      <c r="G27" s="44"/>
      <c r="H27" s="21">
        <f t="shared" si="2"/>
        <v>0</v>
      </c>
      <c r="I27" s="59"/>
      <c r="J27" s="54"/>
    </row>
    <row r="28" spans="1:10" ht="15.75" outlineLevel="1" thickBot="1" x14ac:dyDescent="0.3">
      <c r="A28" s="72"/>
      <c r="B28" s="43"/>
      <c r="C28" s="44"/>
      <c r="D28" s="44"/>
      <c r="E28" s="44"/>
      <c r="F28" s="21">
        <f t="shared" si="1"/>
        <v>0</v>
      </c>
      <c r="G28" s="44"/>
      <c r="H28" s="21">
        <f t="shared" si="2"/>
        <v>0</v>
      </c>
      <c r="I28" s="79"/>
      <c r="J28" s="80"/>
    </row>
    <row r="29" spans="1:10" ht="15.75" thickBot="1" x14ac:dyDescent="0.3">
      <c r="A29" s="77"/>
      <c r="B29" s="9" t="s">
        <v>16</v>
      </c>
      <c r="C29" s="8"/>
      <c r="D29" s="8"/>
      <c r="E29" s="10"/>
      <c r="F29" s="18">
        <f>SUM(F14:F28)</f>
        <v>0</v>
      </c>
      <c r="G29" s="18">
        <f t="shared" ref="G29:H29" si="3">SUM(G14:G28)</f>
        <v>0</v>
      </c>
      <c r="H29" s="18">
        <f t="shared" si="3"/>
        <v>0</v>
      </c>
      <c r="I29" s="78"/>
      <c r="J29" s="62"/>
    </row>
    <row r="30" spans="1:10" ht="141" thickBot="1" x14ac:dyDescent="0.3">
      <c r="A30" s="71">
        <v>2</v>
      </c>
      <c r="B30" s="7" t="s">
        <v>17</v>
      </c>
      <c r="C30" s="8" t="s">
        <v>18</v>
      </c>
      <c r="D30" s="8" t="s">
        <v>15</v>
      </c>
      <c r="E30" s="8" t="s">
        <v>19</v>
      </c>
      <c r="F30" s="8" t="s">
        <v>15</v>
      </c>
      <c r="G30" s="8" t="s">
        <v>15</v>
      </c>
      <c r="H30" s="8" t="s">
        <v>15</v>
      </c>
      <c r="I30" s="74"/>
      <c r="J30" s="75"/>
    </row>
    <row r="31" spans="1:10" ht="15.75" outlineLevel="1" thickBot="1" x14ac:dyDescent="0.3">
      <c r="A31" s="72"/>
      <c r="B31" s="43"/>
      <c r="C31" s="21">
        <f>H14</f>
        <v>0</v>
      </c>
      <c r="D31" s="21"/>
      <c r="E31" s="45"/>
      <c r="F31" s="21">
        <f t="shared" ref="F31:F45" si="4">H31-G31</f>
        <v>0</v>
      </c>
      <c r="G31" s="44"/>
      <c r="H31" s="21">
        <f>C31*E31</f>
        <v>0</v>
      </c>
      <c r="I31" s="52"/>
      <c r="J31" s="53"/>
    </row>
    <row r="32" spans="1:10" ht="15.75" outlineLevel="1" thickBot="1" x14ac:dyDescent="0.3">
      <c r="A32" s="72"/>
      <c r="B32" s="43"/>
      <c r="C32" s="21">
        <f t="shared" ref="C32:C45" si="5">H15</f>
        <v>0</v>
      </c>
      <c r="D32" s="21"/>
      <c r="E32" s="45"/>
      <c r="F32" s="21">
        <f t="shared" si="4"/>
        <v>0</v>
      </c>
      <c r="G32" s="44"/>
      <c r="H32" s="21">
        <f t="shared" ref="H32:H45" si="6">C32*E32</f>
        <v>0</v>
      </c>
      <c r="I32" s="52"/>
      <c r="J32" s="53"/>
    </row>
    <row r="33" spans="1:10" ht="15.75" outlineLevel="1" thickBot="1" x14ac:dyDescent="0.3">
      <c r="A33" s="72"/>
      <c r="B33" s="43"/>
      <c r="C33" s="21">
        <f t="shared" si="5"/>
        <v>0</v>
      </c>
      <c r="D33" s="21"/>
      <c r="E33" s="45"/>
      <c r="F33" s="21">
        <f t="shared" si="4"/>
        <v>0</v>
      </c>
      <c r="G33" s="44"/>
      <c r="H33" s="21">
        <f t="shared" si="6"/>
        <v>0</v>
      </c>
      <c r="I33" s="52"/>
      <c r="J33" s="53"/>
    </row>
    <row r="34" spans="1:10" ht="15.75" outlineLevel="1" thickBot="1" x14ac:dyDescent="0.3">
      <c r="A34" s="72"/>
      <c r="B34" s="43"/>
      <c r="C34" s="21">
        <f t="shared" si="5"/>
        <v>0</v>
      </c>
      <c r="D34" s="21"/>
      <c r="E34" s="45"/>
      <c r="F34" s="21">
        <f t="shared" si="4"/>
        <v>0</v>
      </c>
      <c r="G34" s="44"/>
      <c r="H34" s="21">
        <f t="shared" si="6"/>
        <v>0</v>
      </c>
      <c r="I34" s="52"/>
      <c r="J34" s="53"/>
    </row>
    <row r="35" spans="1:10" ht="15.75" outlineLevel="1" thickBot="1" x14ac:dyDescent="0.3">
      <c r="A35" s="72"/>
      <c r="B35" s="43"/>
      <c r="C35" s="21">
        <f t="shared" si="5"/>
        <v>0</v>
      </c>
      <c r="D35" s="21"/>
      <c r="E35" s="45"/>
      <c r="F35" s="21">
        <f t="shared" si="4"/>
        <v>0</v>
      </c>
      <c r="G35" s="44"/>
      <c r="H35" s="21">
        <f t="shared" si="6"/>
        <v>0</v>
      </c>
      <c r="I35" s="52"/>
      <c r="J35" s="53"/>
    </row>
    <row r="36" spans="1:10" ht="15.75" outlineLevel="1" thickBot="1" x14ac:dyDescent="0.3">
      <c r="A36" s="72"/>
      <c r="B36" s="43"/>
      <c r="C36" s="21">
        <f t="shared" si="5"/>
        <v>0</v>
      </c>
      <c r="D36" s="21"/>
      <c r="E36" s="45"/>
      <c r="F36" s="21">
        <f t="shared" si="4"/>
        <v>0</v>
      </c>
      <c r="G36" s="44"/>
      <c r="H36" s="21">
        <f t="shared" si="6"/>
        <v>0</v>
      </c>
      <c r="I36" s="52"/>
      <c r="J36" s="53"/>
    </row>
    <row r="37" spans="1:10" ht="15.75" outlineLevel="1" thickBot="1" x14ac:dyDescent="0.3">
      <c r="A37" s="72"/>
      <c r="B37" s="43"/>
      <c r="C37" s="21">
        <f t="shared" si="5"/>
        <v>0</v>
      </c>
      <c r="D37" s="21"/>
      <c r="E37" s="45"/>
      <c r="F37" s="21">
        <f t="shared" si="4"/>
        <v>0</v>
      </c>
      <c r="G37" s="44"/>
      <c r="H37" s="21">
        <f t="shared" si="6"/>
        <v>0</v>
      </c>
      <c r="I37" s="52"/>
      <c r="J37" s="53"/>
    </row>
    <row r="38" spans="1:10" ht="15.75" outlineLevel="1" thickBot="1" x14ac:dyDescent="0.3">
      <c r="A38" s="72"/>
      <c r="B38" s="43"/>
      <c r="C38" s="21">
        <f t="shared" si="5"/>
        <v>0</v>
      </c>
      <c r="D38" s="21"/>
      <c r="E38" s="45"/>
      <c r="F38" s="21">
        <f t="shared" si="4"/>
        <v>0</v>
      </c>
      <c r="G38" s="44"/>
      <c r="H38" s="21">
        <f t="shared" si="6"/>
        <v>0</v>
      </c>
      <c r="I38" s="52"/>
      <c r="J38" s="53"/>
    </row>
    <row r="39" spans="1:10" ht="15.75" outlineLevel="1" thickBot="1" x14ac:dyDescent="0.3">
      <c r="A39" s="72"/>
      <c r="B39" s="43"/>
      <c r="C39" s="21">
        <f t="shared" si="5"/>
        <v>0</v>
      </c>
      <c r="D39" s="21"/>
      <c r="E39" s="45"/>
      <c r="F39" s="21">
        <f t="shared" si="4"/>
        <v>0</v>
      </c>
      <c r="G39" s="44"/>
      <c r="H39" s="21">
        <f t="shared" si="6"/>
        <v>0</v>
      </c>
      <c r="I39" s="52"/>
      <c r="J39" s="53"/>
    </row>
    <row r="40" spans="1:10" ht="15.75" outlineLevel="1" thickBot="1" x14ac:dyDescent="0.3">
      <c r="A40" s="72"/>
      <c r="B40" s="43"/>
      <c r="C40" s="21">
        <f t="shared" si="5"/>
        <v>0</v>
      </c>
      <c r="D40" s="21"/>
      <c r="E40" s="45"/>
      <c r="F40" s="21">
        <f t="shared" si="4"/>
        <v>0</v>
      </c>
      <c r="G40" s="44"/>
      <c r="H40" s="21">
        <f t="shared" si="6"/>
        <v>0</v>
      </c>
      <c r="I40" s="52"/>
      <c r="J40" s="53"/>
    </row>
    <row r="41" spans="1:10" ht="15.75" outlineLevel="1" thickBot="1" x14ac:dyDescent="0.3">
      <c r="A41" s="72"/>
      <c r="B41" s="43"/>
      <c r="C41" s="21">
        <f t="shared" si="5"/>
        <v>0</v>
      </c>
      <c r="D41" s="21"/>
      <c r="E41" s="45"/>
      <c r="F41" s="21">
        <f t="shared" si="4"/>
        <v>0</v>
      </c>
      <c r="G41" s="44"/>
      <c r="H41" s="21">
        <f t="shared" si="6"/>
        <v>0</v>
      </c>
      <c r="I41" s="52"/>
      <c r="J41" s="53"/>
    </row>
    <row r="42" spans="1:10" ht="15.75" outlineLevel="1" thickBot="1" x14ac:dyDescent="0.3">
      <c r="A42" s="72"/>
      <c r="B42" s="43"/>
      <c r="C42" s="21">
        <f t="shared" si="5"/>
        <v>0</v>
      </c>
      <c r="D42" s="21"/>
      <c r="E42" s="45"/>
      <c r="F42" s="21">
        <f t="shared" si="4"/>
        <v>0</v>
      </c>
      <c r="G42" s="44"/>
      <c r="H42" s="21">
        <f t="shared" si="6"/>
        <v>0</v>
      </c>
      <c r="I42" s="52"/>
      <c r="J42" s="53"/>
    </row>
    <row r="43" spans="1:10" ht="15.75" outlineLevel="1" thickBot="1" x14ac:dyDescent="0.3">
      <c r="A43" s="72"/>
      <c r="B43" s="43"/>
      <c r="C43" s="21">
        <f t="shared" si="5"/>
        <v>0</v>
      </c>
      <c r="D43" s="21"/>
      <c r="E43" s="45"/>
      <c r="F43" s="21">
        <f t="shared" si="4"/>
        <v>0</v>
      </c>
      <c r="G43" s="44"/>
      <c r="H43" s="21">
        <f t="shared" si="6"/>
        <v>0</v>
      </c>
      <c r="I43" s="52"/>
      <c r="J43" s="53"/>
    </row>
    <row r="44" spans="1:10" ht="15.75" outlineLevel="1" thickBot="1" x14ac:dyDescent="0.3">
      <c r="A44" s="72"/>
      <c r="B44" s="43"/>
      <c r="C44" s="21">
        <f t="shared" si="5"/>
        <v>0</v>
      </c>
      <c r="D44" s="21"/>
      <c r="E44" s="45"/>
      <c r="F44" s="21">
        <f t="shared" si="4"/>
        <v>0</v>
      </c>
      <c r="G44" s="44"/>
      <c r="H44" s="21">
        <f t="shared" si="6"/>
        <v>0</v>
      </c>
      <c r="I44" s="52"/>
      <c r="J44" s="53"/>
    </row>
    <row r="45" spans="1:10" ht="15.75" outlineLevel="1" thickBot="1" x14ac:dyDescent="0.3">
      <c r="A45" s="72"/>
      <c r="B45" s="43"/>
      <c r="C45" s="21">
        <f t="shared" si="5"/>
        <v>0</v>
      </c>
      <c r="D45" s="21"/>
      <c r="E45" s="45"/>
      <c r="F45" s="21">
        <f t="shared" si="4"/>
        <v>0</v>
      </c>
      <c r="G45" s="44"/>
      <c r="H45" s="21">
        <f t="shared" si="6"/>
        <v>0</v>
      </c>
      <c r="I45" s="74"/>
      <c r="J45" s="75"/>
    </row>
    <row r="46" spans="1:10" ht="15.75" thickBot="1" x14ac:dyDescent="0.3">
      <c r="A46" s="77"/>
      <c r="B46" s="9" t="s">
        <v>16</v>
      </c>
      <c r="C46" s="8"/>
      <c r="D46" s="8"/>
      <c r="E46" s="10"/>
      <c r="F46" s="18">
        <f>SUM(F31:F45)</f>
        <v>0</v>
      </c>
      <c r="G46" s="18">
        <f t="shared" ref="G46:H46" si="7">SUM(G31:G45)</f>
        <v>0</v>
      </c>
      <c r="H46" s="18">
        <f t="shared" si="7"/>
        <v>0</v>
      </c>
      <c r="I46" s="74"/>
      <c r="J46" s="75"/>
    </row>
    <row r="47" spans="1:10" ht="90" thickBot="1" x14ac:dyDescent="0.3">
      <c r="A47" s="71">
        <v>3</v>
      </c>
      <c r="B47" s="7" t="s">
        <v>20</v>
      </c>
      <c r="C47" s="46" t="s">
        <v>21</v>
      </c>
      <c r="D47" s="8" t="s">
        <v>15</v>
      </c>
      <c r="E47" s="46" t="s">
        <v>22</v>
      </c>
      <c r="F47" s="8" t="s">
        <v>15</v>
      </c>
      <c r="G47" s="8" t="s">
        <v>15</v>
      </c>
      <c r="H47" s="8" t="s">
        <v>15</v>
      </c>
      <c r="I47" s="78"/>
      <c r="J47" s="62"/>
    </row>
    <row r="48" spans="1:10" ht="15.75" outlineLevel="1" thickBot="1" x14ac:dyDescent="0.3">
      <c r="A48" s="72"/>
      <c r="B48" s="43"/>
      <c r="C48" s="44"/>
      <c r="D48" s="21"/>
      <c r="E48" s="44"/>
      <c r="F48" s="21">
        <f t="shared" ref="F48:F63" si="8">H48-G48</f>
        <v>0</v>
      </c>
      <c r="G48" s="44"/>
      <c r="H48" s="21">
        <f t="shared" ref="H48:H63" si="9">C48*E48</f>
        <v>0</v>
      </c>
      <c r="I48" s="56"/>
    </row>
    <row r="49" spans="1:10" ht="15.75" outlineLevel="1" thickBot="1" x14ac:dyDescent="0.3">
      <c r="A49" s="72"/>
      <c r="B49" s="43"/>
      <c r="C49" s="44"/>
      <c r="D49" s="21"/>
      <c r="E49" s="44"/>
      <c r="F49" s="21">
        <f t="shared" si="8"/>
        <v>0</v>
      </c>
      <c r="G49" s="44"/>
      <c r="H49" s="21">
        <f t="shared" si="9"/>
        <v>0</v>
      </c>
      <c r="I49" s="56"/>
    </row>
    <row r="50" spans="1:10" ht="15.75" outlineLevel="1" thickBot="1" x14ac:dyDescent="0.3">
      <c r="A50" s="72"/>
      <c r="B50" s="43"/>
      <c r="C50" s="44"/>
      <c r="D50" s="21"/>
      <c r="E50" s="44"/>
      <c r="F50" s="21">
        <f t="shared" si="8"/>
        <v>0</v>
      </c>
      <c r="G50" s="44"/>
      <c r="H50" s="21">
        <f t="shared" si="9"/>
        <v>0</v>
      </c>
      <c r="I50" s="56"/>
    </row>
    <row r="51" spans="1:10" ht="15.75" outlineLevel="1" thickBot="1" x14ac:dyDescent="0.3">
      <c r="A51" s="72"/>
      <c r="B51" s="43"/>
      <c r="C51" s="44"/>
      <c r="D51" s="21"/>
      <c r="E51" s="44"/>
      <c r="F51" s="21">
        <f t="shared" si="8"/>
        <v>0</v>
      </c>
      <c r="G51" s="44"/>
      <c r="H51" s="21">
        <f t="shared" si="9"/>
        <v>0</v>
      </c>
      <c r="I51" s="56"/>
    </row>
    <row r="52" spans="1:10" ht="15.75" outlineLevel="1" thickBot="1" x14ac:dyDescent="0.3">
      <c r="A52" s="72"/>
      <c r="B52" s="43"/>
      <c r="C52" s="44"/>
      <c r="D52" s="21"/>
      <c r="E52" s="44"/>
      <c r="F52" s="21">
        <f t="shared" si="8"/>
        <v>0</v>
      </c>
      <c r="G52" s="44"/>
      <c r="H52" s="21">
        <f t="shared" si="9"/>
        <v>0</v>
      </c>
      <c r="I52" s="56"/>
    </row>
    <row r="53" spans="1:10" ht="15.75" outlineLevel="1" thickBot="1" x14ac:dyDescent="0.3">
      <c r="A53" s="72"/>
      <c r="B53" s="43"/>
      <c r="C53" s="44"/>
      <c r="D53" s="21"/>
      <c r="E53" s="44"/>
      <c r="F53" s="21">
        <f t="shared" si="8"/>
        <v>0</v>
      </c>
      <c r="G53" s="44"/>
      <c r="H53" s="21">
        <f t="shared" si="9"/>
        <v>0</v>
      </c>
      <c r="I53" s="56"/>
    </row>
    <row r="54" spans="1:10" ht="15.75" outlineLevel="1" thickBot="1" x14ac:dyDescent="0.3">
      <c r="A54" s="72"/>
      <c r="B54" s="43"/>
      <c r="C54" s="44"/>
      <c r="D54" s="21"/>
      <c r="E54" s="44"/>
      <c r="F54" s="21">
        <f t="shared" si="8"/>
        <v>0</v>
      </c>
      <c r="G54" s="44"/>
      <c r="H54" s="21">
        <f t="shared" si="9"/>
        <v>0</v>
      </c>
      <c r="I54" s="56"/>
    </row>
    <row r="55" spans="1:10" ht="15.75" outlineLevel="1" thickBot="1" x14ac:dyDescent="0.3">
      <c r="A55" s="72"/>
      <c r="B55" s="43"/>
      <c r="C55" s="44"/>
      <c r="D55" s="21"/>
      <c r="E55" s="44"/>
      <c r="F55" s="21">
        <f t="shared" si="8"/>
        <v>0</v>
      </c>
      <c r="G55" s="44"/>
      <c r="H55" s="21">
        <f t="shared" si="9"/>
        <v>0</v>
      </c>
      <c r="I55" s="56"/>
    </row>
    <row r="56" spans="1:10" ht="15.75" outlineLevel="1" thickBot="1" x14ac:dyDescent="0.3">
      <c r="A56" s="72"/>
      <c r="B56" s="43"/>
      <c r="C56" s="44"/>
      <c r="D56" s="21"/>
      <c r="E56" s="44"/>
      <c r="F56" s="21">
        <f t="shared" si="8"/>
        <v>0</v>
      </c>
      <c r="G56" s="44"/>
      <c r="H56" s="21">
        <f t="shared" si="9"/>
        <v>0</v>
      </c>
      <c r="I56" s="56"/>
    </row>
    <row r="57" spans="1:10" ht="15.75" outlineLevel="1" thickBot="1" x14ac:dyDescent="0.3">
      <c r="A57" s="72"/>
      <c r="B57" s="43"/>
      <c r="C57" s="44"/>
      <c r="D57" s="21"/>
      <c r="E57" s="44"/>
      <c r="F57" s="21">
        <f t="shared" si="8"/>
        <v>0</v>
      </c>
      <c r="G57" s="44"/>
      <c r="H57" s="21">
        <f t="shared" si="9"/>
        <v>0</v>
      </c>
      <c r="I57" s="56"/>
    </row>
    <row r="58" spans="1:10" ht="15.75" outlineLevel="1" thickBot="1" x14ac:dyDescent="0.3">
      <c r="A58" s="72"/>
      <c r="B58" s="43"/>
      <c r="C58" s="44"/>
      <c r="D58" s="21"/>
      <c r="E58" s="44"/>
      <c r="F58" s="21">
        <f t="shared" si="8"/>
        <v>0</v>
      </c>
      <c r="G58" s="44"/>
      <c r="H58" s="21">
        <f t="shared" si="9"/>
        <v>0</v>
      </c>
      <c r="I58" s="56"/>
    </row>
    <row r="59" spans="1:10" ht="15.75" outlineLevel="1" thickBot="1" x14ac:dyDescent="0.3">
      <c r="A59" s="72"/>
      <c r="B59" s="43"/>
      <c r="C59" s="44"/>
      <c r="D59" s="21"/>
      <c r="E59" s="44"/>
      <c r="F59" s="21">
        <f t="shared" si="8"/>
        <v>0</v>
      </c>
      <c r="G59" s="44"/>
      <c r="H59" s="21">
        <f t="shared" si="9"/>
        <v>0</v>
      </c>
      <c r="I59" s="56"/>
    </row>
    <row r="60" spans="1:10" ht="15.75" outlineLevel="1" thickBot="1" x14ac:dyDescent="0.3">
      <c r="A60" s="72"/>
      <c r="B60" s="43"/>
      <c r="C60" s="44"/>
      <c r="D60" s="21"/>
      <c r="E60" s="44"/>
      <c r="F60" s="21">
        <f t="shared" si="8"/>
        <v>0</v>
      </c>
      <c r="G60" s="44"/>
      <c r="H60" s="21">
        <f t="shared" si="9"/>
        <v>0</v>
      </c>
      <c r="I60" s="56"/>
    </row>
    <row r="61" spans="1:10" ht="15.75" outlineLevel="1" thickBot="1" x14ac:dyDescent="0.3">
      <c r="A61" s="72"/>
      <c r="B61" s="43"/>
      <c r="C61" s="44"/>
      <c r="D61" s="21"/>
      <c r="E61" s="44"/>
      <c r="F61" s="21">
        <f t="shared" si="8"/>
        <v>0</v>
      </c>
      <c r="G61" s="44"/>
      <c r="H61" s="21">
        <f t="shared" si="9"/>
        <v>0</v>
      </c>
      <c r="I61" s="56"/>
    </row>
    <row r="62" spans="1:10" ht="15.75" outlineLevel="1" thickBot="1" x14ac:dyDescent="0.3">
      <c r="A62" s="72"/>
      <c r="B62" s="43"/>
      <c r="C62" s="44"/>
      <c r="D62" s="21"/>
      <c r="E62" s="44"/>
      <c r="F62" s="21">
        <f t="shared" si="8"/>
        <v>0</v>
      </c>
      <c r="G62" s="44"/>
      <c r="H62" s="21">
        <f t="shared" si="9"/>
        <v>0</v>
      </c>
      <c r="I62" s="56"/>
    </row>
    <row r="63" spans="1:10" ht="15.75" outlineLevel="1" thickBot="1" x14ac:dyDescent="0.3">
      <c r="A63" s="72"/>
      <c r="B63" s="43"/>
      <c r="C63" s="44"/>
      <c r="D63" s="21"/>
      <c r="E63" s="44"/>
      <c r="F63" s="21">
        <f t="shared" si="8"/>
        <v>0</v>
      </c>
      <c r="G63" s="44"/>
      <c r="H63" s="21">
        <f t="shared" si="9"/>
        <v>0</v>
      </c>
      <c r="I63" s="78"/>
      <c r="J63" s="62"/>
    </row>
    <row r="64" spans="1:10" ht="15.75" thickBot="1" x14ac:dyDescent="0.3">
      <c r="A64" s="77"/>
      <c r="B64" s="9" t="s">
        <v>16</v>
      </c>
      <c r="C64" s="8"/>
      <c r="D64" s="8"/>
      <c r="E64" s="8"/>
      <c r="F64" s="18">
        <f>SUM(F48:F63)</f>
        <v>0</v>
      </c>
      <c r="G64" s="18">
        <f t="shared" ref="G64:H64" si="10">SUM(G48:G63)</f>
        <v>0</v>
      </c>
      <c r="H64" s="18">
        <f t="shared" si="10"/>
        <v>0</v>
      </c>
      <c r="I64" s="78"/>
      <c r="J64" s="62"/>
    </row>
    <row r="65" spans="1:10" ht="39" thickBot="1" x14ac:dyDescent="0.3">
      <c r="A65" s="71">
        <v>4</v>
      </c>
      <c r="B65" s="7" t="s">
        <v>23</v>
      </c>
      <c r="C65" s="46" t="s">
        <v>21</v>
      </c>
      <c r="D65" s="8" t="s">
        <v>15</v>
      </c>
      <c r="E65" s="46" t="s">
        <v>22</v>
      </c>
      <c r="F65" s="8" t="s">
        <v>15</v>
      </c>
      <c r="G65" s="8" t="s">
        <v>15</v>
      </c>
      <c r="H65" s="8" t="s">
        <v>15</v>
      </c>
      <c r="I65" s="78"/>
      <c r="J65" s="62"/>
    </row>
    <row r="66" spans="1:10" ht="15.75" outlineLevel="1" thickBot="1" x14ac:dyDescent="0.3">
      <c r="A66" s="72"/>
      <c r="B66" s="43"/>
      <c r="C66" s="44"/>
      <c r="D66" s="21"/>
      <c r="E66" s="44"/>
      <c r="F66" s="21">
        <f t="shared" ref="F66:F74" si="11">H66-G66</f>
        <v>0</v>
      </c>
      <c r="G66" s="44"/>
      <c r="H66" s="21">
        <f>C66*E66</f>
        <v>0</v>
      </c>
      <c r="I66" s="56"/>
    </row>
    <row r="67" spans="1:10" ht="15.75" outlineLevel="1" thickBot="1" x14ac:dyDescent="0.3">
      <c r="A67" s="72"/>
      <c r="B67" s="43"/>
      <c r="C67" s="44"/>
      <c r="D67" s="21"/>
      <c r="E67" s="44"/>
      <c r="F67" s="21">
        <f t="shared" si="11"/>
        <v>0</v>
      </c>
      <c r="G67" s="44"/>
      <c r="H67" s="21">
        <f t="shared" ref="H67:H74" si="12">C67*E67</f>
        <v>0</v>
      </c>
      <c r="I67" s="56"/>
    </row>
    <row r="68" spans="1:10" ht="15.75" outlineLevel="1" thickBot="1" x14ac:dyDescent="0.3">
      <c r="A68" s="72"/>
      <c r="B68" s="43"/>
      <c r="C68" s="44"/>
      <c r="D68" s="21"/>
      <c r="E68" s="44"/>
      <c r="F68" s="21">
        <f t="shared" si="11"/>
        <v>0</v>
      </c>
      <c r="G68" s="44"/>
      <c r="H68" s="21">
        <f t="shared" si="12"/>
        <v>0</v>
      </c>
      <c r="I68" s="56"/>
    </row>
    <row r="69" spans="1:10" ht="15.75" outlineLevel="1" thickBot="1" x14ac:dyDescent="0.3">
      <c r="A69" s="72"/>
      <c r="B69" s="43"/>
      <c r="C69" s="44"/>
      <c r="D69" s="21"/>
      <c r="E69" s="44"/>
      <c r="F69" s="21">
        <f t="shared" si="11"/>
        <v>0</v>
      </c>
      <c r="G69" s="44"/>
      <c r="H69" s="21">
        <f t="shared" si="12"/>
        <v>0</v>
      </c>
      <c r="I69" s="56"/>
    </row>
    <row r="70" spans="1:10" ht="15.75" outlineLevel="1" thickBot="1" x14ac:dyDescent="0.3">
      <c r="A70" s="72"/>
      <c r="B70" s="43"/>
      <c r="C70" s="44"/>
      <c r="D70" s="21"/>
      <c r="E70" s="44"/>
      <c r="F70" s="21">
        <f t="shared" si="11"/>
        <v>0</v>
      </c>
      <c r="G70" s="44"/>
      <c r="H70" s="21">
        <f t="shared" si="12"/>
        <v>0</v>
      </c>
      <c r="I70" s="56"/>
    </row>
    <row r="71" spans="1:10" ht="15.75" outlineLevel="1" thickBot="1" x14ac:dyDescent="0.3">
      <c r="A71" s="72"/>
      <c r="B71" s="43"/>
      <c r="C71" s="44"/>
      <c r="D71" s="21"/>
      <c r="E71" s="44"/>
      <c r="F71" s="21">
        <f t="shared" si="11"/>
        <v>0</v>
      </c>
      <c r="G71" s="44"/>
      <c r="H71" s="21">
        <f t="shared" si="12"/>
        <v>0</v>
      </c>
      <c r="I71" s="56"/>
    </row>
    <row r="72" spans="1:10" ht="15.75" outlineLevel="1" thickBot="1" x14ac:dyDescent="0.3">
      <c r="A72" s="72"/>
      <c r="B72" s="43"/>
      <c r="C72" s="44"/>
      <c r="D72" s="21"/>
      <c r="E72" s="44"/>
      <c r="F72" s="21">
        <f t="shared" si="11"/>
        <v>0</v>
      </c>
      <c r="G72" s="44"/>
      <c r="H72" s="21">
        <f t="shared" si="12"/>
        <v>0</v>
      </c>
      <c r="I72" s="56"/>
    </row>
    <row r="73" spans="1:10" ht="15.75" outlineLevel="1" thickBot="1" x14ac:dyDescent="0.3">
      <c r="A73" s="72"/>
      <c r="B73" s="43"/>
      <c r="C73" s="44"/>
      <c r="D73" s="21"/>
      <c r="E73" s="44"/>
      <c r="F73" s="21">
        <f t="shared" si="11"/>
        <v>0</v>
      </c>
      <c r="G73" s="44"/>
      <c r="H73" s="21">
        <f t="shared" si="12"/>
        <v>0</v>
      </c>
      <c r="I73" s="56"/>
    </row>
    <row r="74" spans="1:10" ht="15.75" outlineLevel="1" thickBot="1" x14ac:dyDescent="0.3">
      <c r="A74" s="72"/>
      <c r="B74" s="43"/>
      <c r="C74" s="44"/>
      <c r="D74" s="21"/>
      <c r="E74" s="44"/>
      <c r="F74" s="21">
        <f t="shared" si="11"/>
        <v>0</v>
      </c>
      <c r="G74" s="44"/>
      <c r="H74" s="21">
        <f t="shared" si="12"/>
        <v>0</v>
      </c>
      <c r="I74" s="78"/>
      <c r="J74" s="62"/>
    </row>
    <row r="75" spans="1:10" ht="15.75" thickBot="1" x14ac:dyDescent="0.3">
      <c r="A75" s="73"/>
      <c r="B75" s="9" t="s">
        <v>16</v>
      </c>
      <c r="C75" s="8"/>
      <c r="D75" s="8"/>
      <c r="E75" s="10"/>
      <c r="F75" s="18">
        <f>SUM(F66:F74)</f>
        <v>0</v>
      </c>
      <c r="G75" s="18">
        <f t="shared" ref="G75:H75" si="13">SUM(G66:G74)</f>
        <v>0</v>
      </c>
      <c r="H75" s="18">
        <f t="shared" si="13"/>
        <v>0</v>
      </c>
      <c r="I75" s="78"/>
      <c r="J75" s="62"/>
    </row>
    <row r="76" spans="1:10" ht="39" thickBot="1" x14ac:dyDescent="0.3">
      <c r="A76" s="76">
        <v>5</v>
      </c>
      <c r="B76" s="7" t="s">
        <v>24</v>
      </c>
      <c r="C76" s="46" t="s">
        <v>25</v>
      </c>
      <c r="D76" s="46" t="s">
        <v>26</v>
      </c>
      <c r="E76" s="46" t="s">
        <v>27</v>
      </c>
      <c r="F76" s="8" t="s">
        <v>15</v>
      </c>
      <c r="G76" s="8" t="s">
        <v>15</v>
      </c>
      <c r="H76" s="8" t="s">
        <v>15</v>
      </c>
      <c r="I76" s="78"/>
      <c r="J76" s="62"/>
    </row>
    <row r="77" spans="1:10" ht="15.75" outlineLevel="1" thickBot="1" x14ac:dyDescent="0.3">
      <c r="A77" s="72"/>
      <c r="B77" s="43"/>
      <c r="C77" s="44"/>
      <c r="D77" s="44"/>
      <c r="E77" s="44"/>
      <c r="F77" s="21">
        <f t="shared" ref="F77:F93" si="14">H77-G77</f>
        <v>0</v>
      </c>
      <c r="G77" s="44"/>
      <c r="H77" s="21">
        <f>IF(D77=0,C77*E77,C77*D77*E77)</f>
        <v>0</v>
      </c>
      <c r="I77" s="56"/>
    </row>
    <row r="78" spans="1:10" ht="15.75" outlineLevel="1" thickBot="1" x14ac:dyDescent="0.3">
      <c r="A78" s="72"/>
      <c r="B78" s="43"/>
      <c r="C78" s="44"/>
      <c r="D78" s="44"/>
      <c r="E78" s="44"/>
      <c r="F78" s="21">
        <f t="shared" si="14"/>
        <v>0</v>
      </c>
      <c r="G78" s="44"/>
      <c r="H78" s="21">
        <f t="shared" ref="H78:H93" si="15">IF(D78=0,C78*E78,C78*D78*E78)</f>
        <v>0</v>
      </c>
      <c r="I78" s="56"/>
    </row>
    <row r="79" spans="1:10" ht="15.75" outlineLevel="1" thickBot="1" x14ac:dyDescent="0.3">
      <c r="A79" s="72"/>
      <c r="B79" s="43"/>
      <c r="C79" s="44"/>
      <c r="D79" s="44"/>
      <c r="E79" s="44"/>
      <c r="F79" s="21">
        <f t="shared" si="14"/>
        <v>0</v>
      </c>
      <c r="G79" s="44"/>
      <c r="H79" s="21">
        <f t="shared" si="15"/>
        <v>0</v>
      </c>
      <c r="I79" s="56"/>
    </row>
    <row r="80" spans="1:10" ht="15.75" outlineLevel="1" thickBot="1" x14ac:dyDescent="0.3">
      <c r="A80" s="72"/>
      <c r="B80" s="43"/>
      <c r="C80" s="44"/>
      <c r="D80" s="44"/>
      <c r="E80" s="44"/>
      <c r="F80" s="21">
        <f t="shared" si="14"/>
        <v>0</v>
      </c>
      <c r="G80" s="44"/>
      <c r="H80" s="21">
        <f t="shared" si="15"/>
        <v>0</v>
      </c>
      <c r="I80" s="56"/>
    </row>
    <row r="81" spans="1:10" ht="15.75" outlineLevel="1" thickBot="1" x14ac:dyDescent="0.3">
      <c r="A81" s="72"/>
      <c r="B81" s="43"/>
      <c r="C81" s="44"/>
      <c r="D81" s="44"/>
      <c r="E81" s="44"/>
      <c r="F81" s="21">
        <f t="shared" si="14"/>
        <v>0</v>
      </c>
      <c r="G81" s="44"/>
      <c r="H81" s="21">
        <f t="shared" si="15"/>
        <v>0</v>
      </c>
      <c r="I81" s="56"/>
    </row>
    <row r="82" spans="1:10" ht="15.75" outlineLevel="1" thickBot="1" x14ac:dyDescent="0.3">
      <c r="A82" s="72"/>
      <c r="B82" s="43"/>
      <c r="C82" s="44"/>
      <c r="D82" s="44"/>
      <c r="E82" s="44"/>
      <c r="F82" s="21">
        <f t="shared" si="14"/>
        <v>0</v>
      </c>
      <c r="G82" s="44"/>
      <c r="H82" s="21">
        <f t="shared" si="15"/>
        <v>0</v>
      </c>
      <c r="I82" s="56"/>
    </row>
    <row r="83" spans="1:10" ht="15.75" outlineLevel="1" thickBot="1" x14ac:dyDescent="0.3">
      <c r="A83" s="72"/>
      <c r="B83" s="43"/>
      <c r="C83" s="44"/>
      <c r="D83" s="44"/>
      <c r="E83" s="44"/>
      <c r="F83" s="21">
        <f t="shared" si="14"/>
        <v>0</v>
      </c>
      <c r="G83" s="44"/>
      <c r="H83" s="21">
        <f t="shared" si="15"/>
        <v>0</v>
      </c>
      <c r="I83" s="56"/>
    </row>
    <row r="84" spans="1:10" ht="15.75" outlineLevel="1" thickBot="1" x14ac:dyDescent="0.3">
      <c r="A84" s="72"/>
      <c r="B84" s="43"/>
      <c r="C84" s="44"/>
      <c r="D84" s="44"/>
      <c r="E84" s="44"/>
      <c r="F84" s="21">
        <f t="shared" si="14"/>
        <v>0</v>
      </c>
      <c r="G84" s="44"/>
      <c r="H84" s="21">
        <f t="shared" si="15"/>
        <v>0</v>
      </c>
      <c r="I84" s="56"/>
    </row>
    <row r="85" spans="1:10" ht="15.75" outlineLevel="1" thickBot="1" x14ac:dyDescent="0.3">
      <c r="A85" s="72"/>
      <c r="B85" s="43"/>
      <c r="C85" s="44"/>
      <c r="D85" s="44"/>
      <c r="E85" s="44"/>
      <c r="F85" s="21">
        <f t="shared" si="14"/>
        <v>0</v>
      </c>
      <c r="G85" s="44"/>
      <c r="H85" s="21">
        <f t="shared" si="15"/>
        <v>0</v>
      </c>
      <c r="I85" s="56"/>
    </row>
    <row r="86" spans="1:10" ht="15.75" outlineLevel="1" thickBot="1" x14ac:dyDescent="0.3">
      <c r="A86" s="72"/>
      <c r="B86" s="43"/>
      <c r="C86" s="44"/>
      <c r="D86" s="44"/>
      <c r="E86" s="44"/>
      <c r="F86" s="21">
        <f t="shared" si="14"/>
        <v>0</v>
      </c>
      <c r="G86" s="44"/>
      <c r="H86" s="21">
        <f t="shared" si="15"/>
        <v>0</v>
      </c>
      <c r="I86" s="56"/>
    </row>
    <row r="87" spans="1:10" ht="15.75" outlineLevel="1" thickBot="1" x14ac:dyDescent="0.3">
      <c r="A87" s="72"/>
      <c r="B87" s="43"/>
      <c r="C87" s="44"/>
      <c r="D87" s="44"/>
      <c r="E87" s="44"/>
      <c r="F87" s="21">
        <f t="shared" si="14"/>
        <v>0</v>
      </c>
      <c r="G87" s="44"/>
      <c r="H87" s="21">
        <f t="shared" si="15"/>
        <v>0</v>
      </c>
      <c r="I87" s="56"/>
    </row>
    <row r="88" spans="1:10" ht="15.75" outlineLevel="1" thickBot="1" x14ac:dyDescent="0.3">
      <c r="A88" s="72"/>
      <c r="B88" s="43"/>
      <c r="C88" s="44"/>
      <c r="D88" s="44"/>
      <c r="E88" s="44"/>
      <c r="F88" s="21">
        <f t="shared" si="14"/>
        <v>0</v>
      </c>
      <c r="G88" s="44"/>
      <c r="H88" s="21">
        <f t="shared" si="15"/>
        <v>0</v>
      </c>
      <c r="I88" s="56"/>
    </row>
    <row r="89" spans="1:10" ht="15.75" outlineLevel="1" thickBot="1" x14ac:dyDescent="0.3">
      <c r="A89" s="72"/>
      <c r="B89" s="43"/>
      <c r="C89" s="44"/>
      <c r="D89" s="44"/>
      <c r="E89" s="44"/>
      <c r="F89" s="21">
        <f t="shared" si="14"/>
        <v>0</v>
      </c>
      <c r="G89" s="44"/>
      <c r="H89" s="21">
        <f t="shared" si="15"/>
        <v>0</v>
      </c>
      <c r="I89" s="56"/>
    </row>
    <row r="90" spans="1:10" ht="15.75" outlineLevel="1" thickBot="1" x14ac:dyDescent="0.3">
      <c r="A90" s="72"/>
      <c r="B90" s="43"/>
      <c r="C90" s="44"/>
      <c r="D90" s="44"/>
      <c r="E90" s="44"/>
      <c r="F90" s="21">
        <f t="shared" si="14"/>
        <v>0</v>
      </c>
      <c r="G90" s="44"/>
      <c r="H90" s="21">
        <f t="shared" si="15"/>
        <v>0</v>
      </c>
      <c r="I90" s="56"/>
    </row>
    <row r="91" spans="1:10" ht="15.75" outlineLevel="1" thickBot="1" x14ac:dyDescent="0.3">
      <c r="A91" s="72"/>
      <c r="B91" s="43"/>
      <c r="C91" s="44"/>
      <c r="D91" s="44"/>
      <c r="E91" s="44"/>
      <c r="F91" s="21">
        <f t="shared" si="14"/>
        <v>0</v>
      </c>
      <c r="G91" s="44"/>
      <c r="H91" s="21">
        <f t="shared" si="15"/>
        <v>0</v>
      </c>
      <c r="I91" s="56"/>
    </row>
    <row r="92" spans="1:10" ht="15.75" outlineLevel="1" thickBot="1" x14ac:dyDescent="0.3">
      <c r="A92" s="72"/>
      <c r="B92" s="43"/>
      <c r="C92" s="44"/>
      <c r="D92" s="44"/>
      <c r="E92" s="44"/>
      <c r="F92" s="21">
        <f t="shared" si="14"/>
        <v>0</v>
      </c>
      <c r="G92" s="44"/>
      <c r="H92" s="21">
        <f t="shared" si="15"/>
        <v>0</v>
      </c>
      <c r="I92" s="56"/>
    </row>
    <row r="93" spans="1:10" ht="15.75" outlineLevel="1" thickBot="1" x14ac:dyDescent="0.3">
      <c r="A93" s="72"/>
      <c r="B93" s="43"/>
      <c r="C93" s="44"/>
      <c r="D93" s="44"/>
      <c r="E93" s="44"/>
      <c r="F93" s="21">
        <f t="shared" si="14"/>
        <v>0</v>
      </c>
      <c r="G93" s="44"/>
      <c r="H93" s="21">
        <f t="shared" si="15"/>
        <v>0</v>
      </c>
      <c r="I93" s="78"/>
      <c r="J93" s="62"/>
    </row>
    <row r="94" spans="1:10" ht="15.75" thickBot="1" x14ac:dyDescent="0.3">
      <c r="A94" s="73"/>
      <c r="B94" s="9" t="s">
        <v>16</v>
      </c>
      <c r="C94" s="8"/>
      <c r="D94" s="8"/>
      <c r="E94" s="10"/>
      <c r="F94" s="18">
        <f>SUM(F77:F93)</f>
        <v>0</v>
      </c>
      <c r="G94" s="18">
        <f t="shared" ref="G94:H94" si="16">SUM(G77:G93)</f>
        <v>0</v>
      </c>
      <c r="H94" s="18">
        <f t="shared" si="16"/>
        <v>0</v>
      </c>
      <c r="I94" s="78"/>
      <c r="J94" s="62"/>
    </row>
    <row r="95" spans="1:10" ht="64.5" thickBot="1" x14ac:dyDescent="0.3">
      <c r="A95" s="76">
        <v>6</v>
      </c>
      <c r="B95" s="7" t="s">
        <v>69</v>
      </c>
      <c r="C95" s="46" t="s">
        <v>21</v>
      </c>
      <c r="D95" s="46" t="s">
        <v>15</v>
      </c>
      <c r="E95" s="46" t="s">
        <v>22</v>
      </c>
      <c r="F95" s="8" t="s">
        <v>15</v>
      </c>
      <c r="G95" s="8" t="s">
        <v>15</v>
      </c>
      <c r="H95" s="8" t="s">
        <v>15</v>
      </c>
      <c r="I95" s="78"/>
      <c r="J95" s="62"/>
    </row>
    <row r="96" spans="1:10" ht="15.75" outlineLevel="1" thickBot="1" x14ac:dyDescent="0.3">
      <c r="A96" s="72"/>
      <c r="B96" s="43"/>
      <c r="C96" s="44"/>
      <c r="D96" s="47"/>
      <c r="E96" s="44"/>
      <c r="F96" s="21">
        <f>H96-G96</f>
        <v>0</v>
      </c>
      <c r="G96" s="44"/>
      <c r="H96" s="21">
        <f t="shared" ref="H96:H107" si="17">IF(D96=0,C96*E96,C96*D96*E96)</f>
        <v>0</v>
      </c>
      <c r="I96" s="56"/>
    </row>
    <row r="97" spans="1:10" ht="15.75" outlineLevel="1" thickBot="1" x14ac:dyDescent="0.3">
      <c r="A97" s="72"/>
      <c r="B97" s="43"/>
      <c r="C97" s="44"/>
      <c r="D97" s="47"/>
      <c r="E97" s="44"/>
      <c r="F97" s="21">
        <f t="shared" ref="F97:F107" si="18">H97-G97</f>
        <v>0</v>
      </c>
      <c r="G97" s="44"/>
      <c r="H97" s="21">
        <f t="shared" si="17"/>
        <v>0</v>
      </c>
      <c r="I97" s="56"/>
    </row>
    <row r="98" spans="1:10" ht="15.75" outlineLevel="1" thickBot="1" x14ac:dyDescent="0.3">
      <c r="A98" s="72"/>
      <c r="B98" s="43"/>
      <c r="C98" s="44"/>
      <c r="D98" s="47"/>
      <c r="E98" s="44"/>
      <c r="F98" s="21">
        <f t="shared" si="18"/>
        <v>0</v>
      </c>
      <c r="G98" s="44"/>
      <c r="H98" s="21">
        <f t="shared" si="17"/>
        <v>0</v>
      </c>
      <c r="I98" s="56"/>
    </row>
    <row r="99" spans="1:10" ht="15.75" outlineLevel="1" thickBot="1" x14ac:dyDescent="0.3">
      <c r="A99" s="72"/>
      <c r="B99" s="43"/>
      <c r="C99" s="44"/>
      <c r="D99" s="47"/>
      <c r="E99" s="44"/>
      <c r="F99" s="21">
        <f t="shared" si="18"/>
        <v>0</v>
      </c>
      <c r="G99" s="44"/>
      <c r="H99" s="21">
        <f t="shared" si="17"/>
        <v>0</v>
      </c>
      <c r="I99" s="56"/>
    </row>
    <row r="100" spans="1:10" ht="15.75" outlineLevel="1" thickBot="1" x14ac:dyDescent="0.3">
      <c r="A100" s="72"/>
      <c r="B100" s="43"/>
      <c r="C100" s="44"/>
      <c r="D100" s="47"/>
      <c r="E100" s="44"/>
      <c r="F100" s="21">
        <f t="shared" si="18"/>
        <v>0</v>
      </c>
      <c r="G100" s="44"/>
      <c r="H100" s="21">
        <f t="shared" si="17"/>
        <v>0</v>
      </c>
      <c r="I100" s="56"/>
    </row>
    <row r="101" spans="1:10" ht="15.75" outlineLevel="1" thickBot="1" x14ac:dyDescent="0.3">
      <c r="A101" s="72"/>
      <c r="B101" s="43"/>
      <c r="C101" s="44"/>
      <c r="D101" s="47"/>
      <c r="E101" s="44"/>
      <c r="F101" s="21">
        <f t="shared" si="18"/>
        <v>0</v>
      </c>
      <c r="G101" s="44"/>
      <c r="H101" s="21">
        <f t="shared" si="17"/>
        <v>0</v>
      </c>
      <c r="I101" s="56"/>
    </row>
    <row r="102" spans="1:10" ht="15.75" outlineLevel="1" thickBot="1" x14ac:dyDescent="0.3">
      <c r="A102" s="72"/>
      <c r="B102" s="43"/>
      <c r="C102" s="44"/>
      <c r="D102" s="47"/>
      <c r="E102" s="44"/>
      <c r="F102" s="21">
        <f t="shared" si="18"/>
        <v>0</v>
      </c>
      <c r="G102" s="44"/>
      <c r="H102" s="21">
        <f t="shared" si="17"/>
        <v>0</v>
      </c>
      <c r="I102" s="56"/>
    </row>
    <row r="103" spans="1:10" ht="15.75" outlineLevel="1" thickBot="1" x14ac:dyDescent="0.3">
      <c r="A103" s="72"/>
      <c r="B103" s="43"/>
      <c r="C103" s="44"/>
      <c r="D103" s="47"/>
      <c r="E103" s="44"/>
      <c r="F103" s="21">
        <f t="shared" si="18"/>
        <v>0</v>
      </c>
      <c r="G103" s="44"/>
      <c r="H103" s="21">
        <f t="shared" si="17"/>
        <v>0</v>
      </c>
      <c r="I103" s="56"/>
    </row>
    <row r="104" spans="1:10" ht="15.75" outlineLevel="1" thickBot="1" x14ac:dyDescent="0.3">
      <c r="A104" s="72"/>
      <c r="B104" s="43"/>
      <c r="C104" s="44"/>
      <c r="D104" s="47"/>
      <c r="E104" s="44"/>
      <c r="F104" s="21">
        <f t="shared" si="18"/>
        <v>0</v>
      </c>
      <c r="G104" s="44"/>
      <c r="H104" s="21">
        <f t="shared" si="17"/>
        <v>0</v>
      </c>
      <c r="I104" s="56"/>
    </row>
    <row r="105" spans="1:10" ht="15.75" outlineLevel="1" thickBot="1" x14ac:dyDescent="0.3">
      <c r="A105" s="72"/>
      <c r="B105" s="43"/>
      <c r="C105" s="44"/>
      <c r="D105" s="47"/>
      <c r="E105" s="44"/>
      <c r="F105" s="21">
        <f t="shared" si="18"/>
        <v>0</v>
      </c>
      <c r="G105" s="44"/>
      <c r="H105" s="21">
        <f t="shared" si="17"/>
        <v>0</v>
      </c>
      <c r="I105" s="56"/>
    </row>
    <row r="106" spans="1:10" ht="15.75" outlineLevel="1" thickBot="1" x14ac:dyDescent="0.3">
      <c r="A106" s="72"/>
      <c r="B106" s="43"/>
      <c r="C106" s="44"/>
      <c r="D106" s="47"/>
      <c r="E106" s="44"/>
      <c r="F106" s="21">
        <f t="shared" si="18"/>
        <v>0</v>
      </c>
      <c r="G106" s="44"/>
      <c r="H106" s="21">
        <f t="shared" si="17"/>
        <v>0</v>
      </c>
      <c r="I106" s="56"/>
    </row>
    <row r="107" spans="1:10" ht="15.75" outlineLevel="1" thickBot="1" x14ac:dyDescent="0.3">
      <c r="A107" s="72"/>
      <c r="B107" s="43"/>
      <c r="C107" s="44"/>
      <c r="D107" s="47"/>
      <c r="E107" s="44"/>
      <c r="F107" s="21">
        <f t="shared" si="18"/>
        <v>0</v>
      </c>
      <c r="G107" s="44"/>
      <c r="H107" s="21">
        <f t="shared" si="17"/>
        <v>0</v>
      </c>
      <c r="I107" s="78"/>
      <c r="J107" s="62"/>
    </row>
    <row r="108" spans="1:10" ht="15.75" thickBot="1" x14ac:dyDescent="0.3">
      <c r="A108" s="73"/>
      <c r="B108" s="9" t="s">
        <v>16</v>
      </c>
      <c r="C108" s="8"/>
      <c r="D108" s="8"/>
      <c r="E108" s="10"/>
      <c r="F108" s="18">
        <f>SUM(F96:F107)</f>
        <v>0</v>
      </c>
      <c r="G108" s="18">
        <f t="shared" ref="G108:H108" si="19">SUM(G96:G107)</f>
        <v>0</v>
      </c>
      <c r="H108" s="18">
        <f t="shared" si="19"/>
        <v>0</v>
      </c>
      <c r="I108" s="78"/>
      <c r="J108" s="62"/>
    </row>
    <row r="109" spans="1:10" ht="51.75" thickBot="1" x14ac:dyDescent="0.3">
      <c r="A109" s="76">
        <v>7</v>
      </c>
      <c r="B109" s="7" t="s">
        <v>28</v>
      </c>
      <c r="C109" s="46" t="s">
        <v>29</v>
      </c>
      <c r="D109" s="46" t="s">
        <v>30</v>
      </c>
      <c r="E109" s="46" t="s">
        <v>63</v>
      </c>
      <c r="F109" s="8" t="s">
        <v>15</v>
      </c>
      <c r="G109" s="8" t="s">
        <v>15</v>
      </c>
      <c r="H109" s="8" t="s">
        <v>15</v>
      </c>
      <c r="I109" s="78"/>
      <c r="J109" s="62"/>
    </row>
    <row r="110" spans="1:10" ht="15.75" outlineLevel="1" thickBot="1" x14ac:dyDescent="0.3">
      <c r="A110" s="72"/>
      <c r="B110" s="43"/>
      <c r="C110" s="44"/>
      <c r="D110" s="44"/>
      <c r="E110" s="44"/>
      <c r="F110" s="21">
        <f t="shared" ref="F110:F115" si="20">H110-G110</f>
        <v>0</v>
      </c>
      <c r="G110" s="44"/>
      <c r="H110" s="21">
        <f t="shared" ref="H110:H115" si="21">IF(D110=0,C110*E110,C110*D110*E110)</f>
        <v>0</v>
      </c>
      <c r="I110" s="56"/>
    </row>
    <row r="111" spans="1:10" ht="15.75" outlineLevel="1" thickBot="1" x14ac:dyDescent="0.3">
      <c r="A111" s="72"/>
      <c r="B111" s="43"/>
      <c r="C111" s="44"/>
      <c r="D111" s="44"/>
      <c r="E111" s="44"/>
      <c r="F111" s="21">
        <f t="shared" si="20"/>
        <v>0</v>
      </c>
      <c r="G111" s="44"/>
      <c r="H111" s="21">
        <f t="shared" si="21"/>
        <v>0</v>
      </c>
      <c r="I111" s="56"/>
    </row>
    <row r="112" spans="1:10" ht="15.75" outlineLevel="1" thickBot="1" x14ac:dyDescent="0.3">
      <c r="A112" s="72"/>
      <c r="B112" s="43"/>
      <c r="C112" s="44"/>
      <c r="D112" s="44"/>
      <c r="E112" s="44"/>
      <c r="F112" s="21">
        <f t="shared" si="20"/>
        <v>0</v>
      </c>
      <c r="G112" s="44"/>
      <c r="H112" s="21">
        <f t="shared" si="21"/>
        <v>0</v>
      </c>
      <c r="I112" s="56"/>
    </row>
    <row r="113" spans="1:10" ht="15.75" outlineLevel="1" thickBot="1" x14ac:dyDescent="0.3">
      <c r="A113" s="72"/>
      <c r="B113" s="43"/>
      <c r="C113" s="44"/>
      <c r="D113" s="44"/>
      <c r="E113" s="44"/>
      <c r="F113" s="21">
        <f t="shared" si="20"/>
        <v>0</v>
      </c>
      <c r="G113" s="44"/>
      <c r="H113" s="21">
        <f t="shared" si="21"/>
        <v>0</v>
      </c>
      <c r="I113" s="56"/>
    </row>
    <row r="114" spans="1:10" ht="15.75" outlineLevel="1" thickBot="1" x14ac:dyDescent="0.3">
      <c r="A114" s="72"/>
      <c r="B114" s="43"/>
      <c r="C114" s="44"/>
      <c r="D114" s="44"/>
      <c r="E114" s="44"/>
      <c r="F114" s="21">
        <f t="shared" si="20"/>
        <v>0</v>
      </c>
      <c r="G114" s="44"/>
      <c r="H114" s="21">
        <f t="shared" si="21"/>
        <v>0</v>
      </c>
      <c r="I114" s="56"/>
    </row>
    <row r="115" spans="1:10" ht="15.75" outlineLevel="1" thickBot="1" x14ac:dyDescent="0.3">
      <c r="A115" s="72"/>
      <c r="B115" s="43"/>
      <c r="C115" s="44"/>
      <c r="D115" s="44"/>
      <c r="E115" s="44"/>
      <c r="F115" s="21">
        <f t="shared" si="20"/>
        <v>0</v>
      </c>
      <c r="G115" s="44"/>
      <c r="H115" s="21">
        <f t="shared" si="21"/>
        <v>0</v>
      </c>
      <c r="I115" s="78"/>
      <c r="J115" s="62"/>
    </row>
    <row r="116" spans="1:10" ht="15.75" thickBot="1" x14ac:dyDescent="0.3">
      <c r="A116" s="73"/>
      <c r="B116" s="9" t="s">
        <v>16</v>
      </c>
      <c r="C116" s="8"/>
      <c r="D116" s="8"/>
      <c r="E116" s="10"/>
      <c r="F116" s="18">
        <f>SUM(F110:F115)</f>
        <v>0</v>
      </c>
      <c r="G116" s="18">
        <f t="shared" ref="G116:H116" si="22">SUM(G110:G115)</f>
        <v>0</v>
      </c>
      <c r="H116" s="18">
        <f t="shared" si="22"/>
        <v>0</v>
      </c>
      <c r="I116" s="78"/>
      <c r="J116" s="62"/>
    </row>
    <row r="117" spans="1:10" ht="64.5" thickBot="1" x14ac:dyDescent="0.3">
      <c r="A117" s="76">
        <v>8</v>
      </c>
      <c r="B117" s="7" t="s">
        <v>67</v>
      </c>
      <c r="C117" s="46" t="s">
        <v>36</v>
      </c>
      <c r="D117" s="46" t="s">
        <v>15</v>
      </c>
      <c r="E117" s="46" t="s">
        <v>22</v>
      </c>
      <c r="F117" s="8" t="s">
        <v>15</v>
      </c>
      <c r="G117" s="8" t="s">
        <v>15</v>
      </c>
      <c r="H117" s="8" t="s">
        <v>15</v>
      </c>
      <c r="I117" s="78"/>
      <c r="J117" s="62"/>
    </row>
    <row r="118" spans="1:10" ht="15.75" outlineLevel="1" thickBot="1" x14ac:dyDescent="0.3">
      <c r="A118" s="72"/>
      <c r="B118" s="43"/>
      <c r="C118" s="44"/>
      <c r="D118" s="21"/>
      <c r="E118" s="44"/>
      <c r="F118" s="21">
        <f t="shared" ref="F118:F127" si="23">H118-G118</f>
        <v>0</v>
      </c>
      <c r="G118" s="44"/>
      <c r="H118" s="21">
        <f t="shared" ref="H118:H127" si="24">IF(D118=0,C118*E118,C118*D118*E118)</f>
        <v>0</v>
      </c>
      <c r="I118" s="56"/>
    </row>
    <row r="119" spans="1:10" ht="15.75" outlineLevel="1" thickBot="1" x14ac:dyDescent="0.3">
      <c r="A119" s="72"/>
      <c r="B119" s="43"/>
      <c r="C119" s="44"/>
      <c r="D119" s="21"/>
      <c r="E119" s="44"/>
      <c r="F119" s="21">
        <f t="shared" si="23"/>
        <v>0</v>
      </c>
      <c r="G119" s="44"/>
      <c r="H119" s="21">
        <f t="shared" si="24"/>
        <v>0</v>
      </c>
      <c r="I119" s="56"/>
    </row>
    <row r="120" spans="1:10" ht="15.75" outlineLevel="1" thickBot="1" x14ac:dyDescent="0.3">
      <c r="A120" s="72"/>
      <c r="B120" s="43"/>
      <c r="C120" s="44"/>
      <c r="D120" s="21"/>
      <c r="E120" s="44"/>
      <c r="F120" s="21">
        <f t="shared" si="23"/>
        <v>0</v>
      </c>
      <c r="G120" s="44"/>
      <c r="H120" s="21">
        <f t="shared" si="24"/>
        <v>0</v>
      </c>
      <c r="I120" s="56"/>
    </row>
    <row r="121" spans="1:10" ht="15.75" outlineLevel="1" thickBot="1" x14ac:dyDescent="0.3">
      <c r="A121" s="72"/>
      <c r="B121" s="43"/>
      <c r="C121" s="44"/>
      <c r="D121" s="21"/>
      <c r="E121" s="44"/>
      <c r="F121" s="21">
        <f t="shared" si="23"/>
        <v>0</v>
      </c>
      <c r="G121" s="44"/>
      <c r="H121" s="21">
        <f t="shared" si="24"/>
        <v>0</v>
      </c>
      <c r="I121" s="56"/>
    </row>
    <row r="122" spans="1:10" ht="15.75" outlineLevel="1" thickBot="1" x14ac:dyDescent="0.3">
      <c r="A122" s="72"/>
      <c r="B122" s="43"/>
      <c r="C122" s="44"/>
      <c r="D122" s="21"/>
      <c r="E122" s="44"/>
      <c r="F122" s="21">
        <f t="shared" si="23"/>
        <v>0</v>
      </c>
      <c r="G122" s="44"/>
      <c r="H122" s="21">
        <f t="shared" si="24"/>
        <v>0</v>
      </c>
      <c r="I122" s="56"/>
    </row>
    <row r="123" spans="1:10" ht="15.75" outlineLevel="1" thickBot="1" x14ac:dyDescent="0.3">
      <c r="A123" s="72"/>
      <c r="B123" s="43"/>
      <c r="C123" s="44"/>
      <c r="D123" s="21"/>
      <c r="E123" s="44"/>
      <c r="F123" s="21">
        <f t="shared" si="23"/>
        <v>0</v>
      </c>
      <c r="G123" s="44"/>
      <c r="H123" s="21">
        <f t="shared" si="24"/>
        <v>0</v>
      </c>
      <c r="I123" s="56"/>
    </row>
    <row r="124" spans="1:10" ht="15.75" outlineLevel="1" thickBot="1" x14ac:dyDescent="0.3">
      <c r="A124" s="72"/>
      <c r="B124" s="43"/>
      <c r="C124" s="44"/>
      <c r="D124" s="21"/>
      <c r="E124" s="44"/>
      <c r="F124" s="21">
        <f t="shared" si="23"/>
        <v>0</v>
      </c>
      <c r="G124" s="44"/>
      <c r="H124" s="21">
        <f t="shared" si="24"/>
        <v>0</v>
      </c>
      <c r="I124" s="56"/>
    </row>
    <row r="125" spans="1:10" ht="15.75" outlineLevel="1" thickBot="1" x14ac:dyDescent="0.3">
      <c r="A125" s="72"/>
      <c r="B125" s="43"/>
      <c r="C125" s="44"/>
      <c r="D125" s="21"/>
      <c r="E125" s="44"/>
      <c r="F125" s="21">
        <f t="shared" si="23"/>
        <v>0</v>
      </c>
      <c r="G125" s="44"/>
      <c r="H125" s="21">
        <f t="shared" si="24"/>
        <v>0</v>
      </c>
      <c r="I125" s="56"/>
    </row>
    <row r="126" spans="1:10" ht="15.75" outlineLevel="1" thickBot="1" x14ac:dyDescent="0.3">
      <c r="A126" s="72"/>
      <c r="B126" s="43"/>
      <c r="C126" s="44"/>
      <c r="D126" s="21"/>
      <c r="E126" s="44"/>
      <c r="F126" s="21">
        <f t="shared" si="23"/>
        <v>0</v>
      </c>
      <c r="G126" s="44"/>
      <c r="H126" s="21">
        <f t="shared" si="24"/>
        <v>0</v>
      </c>
      <c r="I126" s="56"/>
    </row>
    <row r="127" spans="1:10" ht="15.75" outlineLevel="1" thickBot="1" x14ac:dyDescent="0.3">
      <c r="A127" s="72"/>
      <c r="B127" s="43"/>
      <c r="C127" s="44"/>
      <c r="D127" s="21"/>
      <c r="E127" s="44"/>
      <c r="F127" s="21">
        <f t="shared" si="23"/>
        <v>0</v>
      </c>
      <c r="G127" s="44"/>
      <c r="H127" s="21">
        <f t="shared" si="24"/>
        <v>0</v>
      </c>
      <c r="I127" s="78"/>
      <c r="J127" s="62"/>
    </row>
    <row r="128" spans="1:10" ht="15.75" thickBot="1" x14ac:dyDescent="0.3">
      <c r="A128" s="77"/>
      <c r="B128" s="9" t="s">
        <v>16</v>
      </c>
      <c r="C128" s="8"/>
      <c r="D128" s="8"/>
      <c r="E128" s="10"/>
      <c r="F128" s="18">
        <f>SUM(F118:F127)</f>
        <v>0</v>
      </c>
      <c r="G128" s="18">
        <f t="shared" ref="G128:H128" si="25">SUM(G118:G127)</f>
        <v>0</v>
      </c>
      <c r="H128" s="18">
        <f t="shared" si="25"/>
        <v>0</v>
      </c>
      <c r="I128" s="78"/>
      <c r="J128" s="62"/>
    </row>
    <row r="129" spans="1:10" ht="33.75" customHeight="1" thickBot="1" x14ac:dyDescent="0.3">
      <c r="A129" s="12">
        <v>2</v>
      </c>
      <c r="B129" s="81" t="s">
        <v>68</v>
      </c>
      <c r="C129" s="82"/>
      <c r="D129" s="82"/>
      <c r="E129" s="83"/>
      <c r="F129" s="18">
        <f>F139+F149+F166+F173+F179+F186+F191+F198+F204+F212+F220</f>
        <v>0</v>
      </c>
      <c r="G129" s="18">
        <f t="shared" ref="G129:H129" si="26">G139+G149+G166+G173+G179+G186+G191+G198+G204+G212+G220</f>
        <v>0</v>
      </c>
      <c r="H129" s="18">
        <f t="shared" si="26"/>
        <v>0</v>
      </c>
      <c r="I129" s="84"/>
      <c r="J129" s="67"/>
    </row>
    <row r="130" spans="1:10" ht="102.75" thickBot="1" x14ac:dyDescent="0.3">
      <c r="A130" s="71">
        <v>1</v>
      </c>
      <c r="B130" s="7" t="s">
        <v>37</v>
      </c>
      <c r="C130" s="46" t="s">
        <v>12</v>
      </c>
      <c r="D130" s="46" t="s">
        <v>13</v>
      </c>
      <c r="E130" s="46" t="s">
        <v>14</v>
      </c>
      <c r="F130" s="8" t="s">
        <v>15</v>
      </c>
      <c r="G130" s="8" t="s">
        <v>15</v>
      </c>
      <c r="H130" s="8" t="s">
        <v>15</v>
      </c>
      <c r="I130" s="78"/>
      <c r="J130" s="62"/>
    </row>
    <row r="131" spans="1:10" ht="15.75" outlineLevel="1" thickBot="1" x14ac:dyDescent="0.3">
      <c r="A131" s="72"/>
      <c r="B131" s="43"/>
      <c r="C131" s="44"/>
      <c r="D131" s="44"/>
      <c r="E131" s="44"/>
      <c r="F131" s="21">
        <f t="shared" ref="F131:F138" si="27">H131-G131</f>
        <v>0</v>
      </c>
      <c r="G131" s="44"/>
      <c r="H131" s="21">
        <f t="shared" ref="H131:H138" si="28">(C131+D131)*E131</f>
        <v>0</v>
      </c>
      <c r="I131" s="56"/>
    </row>
    <row r="132" spans="1:10" ht="15.75" outlineLevel="1" thickBot="1" x14ac:dyDescent="0.3">
      <c r="A132" s="72"/>
      <c r="B132" s="43"/>
      <c r="C132" s="44"/>
      <c r="D132" s="44"/>
      <c r="E132" s="44"/>
      <c r="F132" s="21">
        <f t="shared" si="27"/>
        <v>0</v>
      </c>
      <c r="G132" s="44"/>
      <c r="H132" s="21">
        <f t="shared" si="28"/>
        <v>0</v>
      </c>
      <c r="I132" s="56"/>
    </row>
    <row r="133" spans="1:10" ht="15.75" outlineLevel="1" thickBot="1" x14ac:dyDescent="0.3">
      <c r="A133" s="72"/>
      <c r="B133" s="43"/>
      <c r="C133" s="44"/>
      <c r="D133" s="44"/>
      <c r="E133" s="44"/>
      <c r="F133" s="21">
        <f t="shared" si="27"/>
        <v>0</v>
      </c>
      <c r="G133" s="44"/>
      <c r="H133" s="21">
        <f t="shared" si="28"/>
        <v>0</v>
      </c>
      <c r="I133" s="56"/>
    </row>
    <row r="134" spans="1:10" ht="15.75" outlineLevel="1" thickBot="1" x14ac:dyDescent="0.3">
      <c r="A134" s="72"/>
      <c r="B134" s="43"/>
      <c r="C134" s="44"/>
      <c r="D134" s="44"/>
      <c r="E134" s="44"/>
      <c r="F134" s="21">
        <f t="shared" si="27"/>
        <v>0</v>
      </c>
      <c r="G134" s="44"/>
      <c r="H134" s="21">
        <f t="shared" si="28"/>
        <v>0</v>
      </c>
      <c r="I134" s="56"/>
    </row>
    <row r="135" spans="1:10" ht="15.75" outlineLevel="1" thickBot="1" x14ac:dyDescent="0.3">
      <c r="A135" s="72"/>
      <c r="B135" s="43"/>
      <c r="C135" s="44"/>
      <c r="D135" s="44"/>
      <c r="E135" s="44"/>
      <c r="F135" s="21">
        <f t="shared" si="27"/>
        <v>0</v>
      </c>
      <c r="G135" s="44"/>
      <c r="H135" s="21">
        <f t="shared" si="28"/>
        <v>0</v>
      </c>
      <c r="I135" s="56"/>
    </row>
    <row r="136" spans="1:10" ht="15.75" outlineLevel="1" thickBot="1" x14ac:dyDescent="0.3">
      <c r="A136" s="72"/>
      <c r="B136" s="43"/>
      <c r="C136" s="44"/>
      <c r="D136" s="44"/>
      <c r="E136" s="44"/>
      <c r="F136" s="21">
        <f t="shared" si="27"/>
        <v>0</v>
      </c>
      <c r="G136" s="44"/>
      <c r="H136" s="21">
        <f t="shared" si="28"/>
        <v>0</v>
      </c>
      <c r="I136" s="56"/>
    </row>
    <row r="137" spans="1:10" ht="15.75" outlineLevel="1" thickBot="1" x14ac:dyDescent="0.3">
      <c r="A137" s="72"/>
      <c r="B137" s="43"/>
      <c r="C137" s="44"/>
      <c r="D137" s="44"/>
      <c r="E137" s="44"/>
      <c r="F137" s="21">
        <f t="shared" si="27"/>
        <v>0</v>
      </c>
      <c r="G137" s="44"/>
      <c r="H137" s="21">
        <f t="shared" si="28"/>
        <v>0</v>
      </c>
      <c r="I137" s="56"/>
    </row>
    <row r="138" spans="1:10" ht="15.75" outlineLevel="1" thickBot="1" x14ac:dyDescent="0.3">
      <c r="A138" s="72"/>
      <c r="B138" s="43"/>
      <c r="C138" s="44"/>
      <c r="D138" s="44"/>
      <c r="E138" s="44"/>
      <c r="F138" s="21">
        <f t="shared" si="27"/>
        <v>0</v>
      </c>
      <c r="G138" s="44"/>
      <c r="H138" s="21">
        <f t="shared" si="28"/>
        <v>0</v>
      </c>
      <c r="I138" s="78"/>
      <c r="J138" s="62"/>
    </row>
    <row r="139" spans="1:10" ht="15.75" thickBot="1" x14ac:dyDescent="0.3">
      <c r="A139" s="73"/>
      <c r="B139" s="9" t="s">
        <v>16</v>
      </c>
      <c r="C139" s="8"/>
      <c r="D139" s="8"/>
      <c r="E139" s="10"/>
      <c r="F139" s="18">
        <f>SUM(F131:F138)</f>
        <v>0</v>
      </c>
      <c r="G139" s="18">
        <f t="shared" ref="G139:H139" si="29">SUM(G131:G138)</f>
        <v>0</v>
      </c>
      <c r="H139" s="18">
        <f t="shared" si="29"/>
        <v>0</v>
      </c>
      <c r="I139" s="78"/>
      <c r="J139" s="62"/>
    </row>
    <row r="140" spans="1:10" ht="128.25" thickBot="1" x14ac:dyDescent="0.3">
      <c r="A140" s="76">
        <v>2</v>
      </c>
      <c r="B140" s="7" t="s">
        <v>38</v>
      </c>
      <c r="C140" s="48" t="s">
        <v>18</v>
      </c>
      <c r="D140" s="8" t="s">
        <v>15</v>
      </c>
      <c r="E140" s="48" t="s">
        <v>19</v>
      </c>
      <c r="F140" s="8" t="s">
        <v>15</v>
      </c>
      <c r="G140" s="8" t="s">
        <v>15</v>
      </c>
      <c r="H140" s="8" t="s">
        <v>15</v>
      </c>
      <c r="I140" s="79"/>
      <c r="J140" s="80"/>
    </row>
    <row r="141" spans="1:10" ht="15.75" outlineLevel="1" thickBot="1" x14ac:dyDescent="0.3">
      <c r="A141" s="72"/>
      <c r="B141" s="43"/>
      <c r="C141" s="21">
        <f>H131</f>
        <v>0</v>
      </c>
      <c r="D141" s="21"/>
      <c r="E141" s="45"/>
      <c r="F141" s="21">
        <f t="shared" ref="F141:F148" si="30">H141-G141</f>
        <v>0</v>
      </c>
      <c r="G141" s="44"/>
      <c r="H141" s="21">
        <f>C141*E141</f>
        <v>0</v>
      </c>
      <c r="I141" s="57"/>
      <c r="J141" s="58"/>
    </row>
    <row r="142" spans="1:10" ht="15.75" outlineLevel="1" thickBot="1" x14ac:dyDescent="0.3">
      <c r="A142" s="72"/>
      <c r="B142" s="43"/>
      <c r="C142" s="21">
        <f t="shared" ref="C142:C148" si="31">H132</f>
        <v>0</v>
      </c>
      <c r="D142" s="21"/>
      <c r="E142" s="45"/>
      <c r="F142" s="21">
        <f t="shared" si="30"/>
        <v>0</v>
      </c>
      <c r="G142" s="44"/>
      <c r="H142" s="21">
        <f t="shared" ref="H142:H148" si="32">C142*E142</f>
        <v>0</v>
      </c>
      <c r="I142" s="57"/>
      <c r="J142" s="58"/>
    </row>
    <row r="143" spans="1:10" ht="15.75" outlineLevel="1" thickBot="1" x14ac:dyDescent="0.3">
      <c r="A143" s="72"/>
      <c r="B143" s="43"/>
      <c r="C143" s="21">
        <f t="shared" si="31"/>
        <v>0</v>
      </c>
      <c r="D143" s="21"/>
      <c r="E143" s="45"/>
      <c r="F143" s="21">
        <f t="shared" si="30"/>
        <v>0</v>
      </c>
      <c r="G143" s="44"/>
      <c r="H143" s="21">
        <f t="shared" si="32"/>
        <v>0</v>
      </c>
      <c r="I143" s="57"/>
      <c r="J143" s="58"/>
    </row>
    <row r="144" spans="1:10" ht="15.75" outlineLevel="1" thickBot="1" x14ac:dyDescent="0.3">
      <c r="A144" s="72"/>
      <c r="B144" s="43"/>
      <c r="C144" s="21">
        <f t="shared" si="31"/>
        <v>0</v>
      </c>
      <c r="D144" s="21"/>
      <c r="E144" s="45"/>
      <c r="F144" s="21">
        <f t="shared" si="30"/>
        <v>0</v>
      </c>
      <c r="G144" s="44"/>
      <c r="H144" s="21">
        <f t="shared" si="32"/>
        <v>0</v>
      </c>
      <c r="I144" s="57"/>
      <c r="J144" s="58"/>
    </row>
    <row r="145" spans="1:10" ht="15.75" outlineLevel="1" thickBot="1" x14ac:dyDescent="0.3">
      <c r="A145" s="72"/>
      <c r="B145" s="43"/>
      <c r="C145" s="21">
        <f t="shared" si="31"/>
        <v>0</v>
      </c>
      <c r="D145" s="21"/>
      <c r="E145" s="45"/>
      <c r="F145" s="21">
        <f t="shared" si="30"/>
        <v>0</v>
      </c>
      <c r="G145" s="44"/>
      <c r="H145" s="21">
        <f t="shared" si="32"/>
        <v>0</v>
      </c>
      <c r="I145" s="57"/>
      <c r="J145" s="58"/>
    </row>
    <row r="146" spans="1:10" ht="15.75" outlineLevel="1" thickBot="1" x14ac:dyDescent="0.3">
      <c r="A146" s="72"/>
      <c r="B146" s="43"/>
      <c r="C146" s="21">
        <f t="shared" si="31"/>
        <v>0</v>
      </c>
      <c r="D146" s="21"/>
      <c r="E146" s="45"/>
      <c r="F146" s="21">
        <f t="shared" si="30"/>
        <v>0</v>
      </c>
      <c r="G146" s="44"/>
      <c r="H146" s="21">
        <f t="shared" si="32"/>
        <v>0</v>
      </c>
      <c r="I146" s="57"/>
      <c r="J146" s="58"/>
    </row>
    <row r="147" spans="1:10" ht="15.75" outlineLevel="1" thickBot="1" x14ac:dyDescent="0.3">
      <c r="A147" s="72"/>
      <c r="B147" s="43"/>
      <c r="C147" s="21">
        <f t="shared" si="31"/>
        <v>0</v>
      </c>
      <c r="D147" s="21"/>
      <c r="E147" s="45"/>
      <c r="F147" s="21">
        <f t="shared" si="30"/>
        <v>0</v>
      </c>
      <c r="G147" s="44"/>
      <c r="H147" s="21">
        <f t="shared" si="32"/>
        <v>0</v>
      </c>
      <c r="I147" s="57"/>
      <c r="J147" s="58"/>
    </row>
    <row r="148" spans="1:10" ht="15.75" outlineLevel="1" thickBot="1" x14ac:dyDescent="0.3">
      <c r="A148" s="72"/>
      <c r="B148" s="43"/>
      <c r="C148" s="21">
        <f t="shared" si="31"/>
        <v>0</v>
      </c>
      <c r="D148" s="21"/>
      <c r="E148" s="45"/>
      <c r="F148" s="21">
        <f t="shared" si="30"/>
        <v>0</v>
      </c>
      <c r="G148" s="44"/>
      <c r="H148" s="21">
        <f t="shared" si="32"/>
        <v>0</v>
      </c>
      <c r="I148" s="79"/>
      <c r="J148" s="80"/>
    </row>
    <row r="149" spans="1:10" ht="15.75" thickBot="1" x14ac:dyDescent="0.3">
      <c r="A149" s="73"/>
      <c r="B149" s="9" t="s">
        <v>16</v>
      </c>
      <c r="C149" s="8"/>
      <c r="D149" s="8"/>
      <c r="E149" s="8"/>
      <c r="F149" s="18">
        <f>SUM(F141:F148)</f>
        <v>0</v>
      </c>
      <c r="G149" s="18">
        <f t="shared" ref="G149:H149" si="33">SUM(G141:G148)</f>
        <v>0</v>
      </c>
      <c r="H149" s="18">
        <f t="shared" si="33"/>
        <v>0</v>
      </c>
      <c r="I149" s="79"/>
      <c r="J149" s="80"/>
    </row>
    <row r="150" spans="1:10" ht="64.5" thickBot="1" x14ac:dyDescent="0.3">
      <c r="A150" s="76">
        <v>3</v>
      </c>
      <c r="B150" s="7" t="s">
        <v>39</v>
      </c>
      <c r="C150" s="46" t="s">
        <v>21</v>
      </c>
      <c r="D150" s="8" t="s">
        <v>15</v>
      </c>
      <c r="E150" s="46" t="s">
        <v>22</v>
      </c>
      <c r="F150" s="8" t="s">
        <v>15</v>
      </c>
      <c r="G150" s="8" t="s">
        <v>15</v>
      </c>
      <c r="H150" s="8" t="s">
        <v>15</v>
      </c>
      <c r="I150" s="78"/>
      <c r="J150" s="62"/>
    </row>
    <row r="151" spans="1:10" ht="15.75" outlineLevel="1" thickBot="1" x14ac:dyDescent="0.3">
      <c r="A151" s="72"/>
      <c r="B151" s="43"/>
      <c r="C151" s="44"/>
      <c r="D151" s="21"/>
      <c r="E151" s="44"/>
      <c r="F151" s="21">
        <f t="shared" ref="F151:F165" si="34">H151-G151</f>
        <v>0</v>
      </c>
      <c r="G151" s="44"/>
      <c r="H151" s="21">
        <f t="shared" ref="H151:H165" si="35">C151*E151</f>
        <v>0</v>
      </c>
      <c r="I151" s="56"/>
    </row>
    <row r="152" spans="1:10" ht="15.75" outlineLevel="1" thickBot="1" x14ac:dyDescent="0.3">
      <c r="A152" s="72"/>
      <c r="B152" s="43"/>
      <c r="C152" s="44"/>
      <c r="D152" s="21"/>
      <c r="E152" s="44"/>
      <c r="F152" s="21">
        <f t="shared" si="34"/>
        <v>0</v>
      </c>
      <c r="G152" s="44"/>
      <c r="H152" s="21">
        <f t="shared" si="35"/>
        <v>0</v>
      </c>
      <c r="I152" s="56"/>
    </row>
    <row r="153" spans="1:10" ht="15.75" outlineLevel="1" thickBot="1" x14ac:dyDescent="0.3">
      <c r="A153" s="72"/>
      <c r="B153" s="43"/>
      <c r="C153" s="44"/>
      <c r="D153" s="21"/>
      <c r="E153" s="44"/>
      <c r="F153" s="21">
        <f t="shared" si="34"/>
        <v>0</v>
      </c>
      <c r="G153" s="44"/>
      <c r="H153" s="21">
        <f t="shared" si="35"/>
        <v>0</v>
      </c>
      <c r="I153" s="56"/>
    </row>
    <row r="154" spans="1:10" ht="15.75" outlineLevel="1" thickBot="1" x14ac:dyDescent="0.3">
      <c r="A154" s="72"/>
      <c r="B154" s="43"/>
      <c r="C154" s="44"/>
      <c r="D154" s="21"/>
      <c r="E154" s="44"/>
      <c r="F154" s="21">
        <f t="shared" si="34"/>
        <v>0</v>
      </c>
      <c r="G154" s="44"/>
      <c r="H154" s="21">
        <f t="shared" si="35"/>
        <v>0</v>
      </c>
      <c r="I154" s="56"/>
    </row>
    <row r="155" spans="1:10" ht="15.75" outlineLevel="1" thickBot="1" x14ac:dyDescent="0.3">
      <c r="A155" s="72"/>
      <c r="B155" s="43"/>
      <c r="C155" s="44"/>
      <c r="D155" s="21"/>
      <c r="E155" s="44"/>
      <c r="F155" s="21">
        <f t="shared" si="34"/>
        <v>0</v>
      </c>
      <c r="G155" s="44"/>
      <c r="H155" s="21">
        <f t="shared" si="35"/>
        <v>0</v>
      </c>
      <c r="I155" s="56"/>
    </row>
    <row r="156" spans="1:10" ht="15.75" outlineLevel="1" thickBot="1" x14ac:dyDescent="0.3">
      <c r="A156" s="72"/>
      <c r="B156" s="43"/>
      <c r="C156" s="44"/>
      <c r="D156" s="21"/>
      <c r="E156" s="44"/>
      <c r="F156" s="21">
        <f t="shared" si="34"/>
        <v>0</v>
      </c>
      <c r="G156" s="44"/>
      <c r="H156" s="21">
        <f t="shared" si="35"/>
        <v>0</v>
      </c>
      <c r="I156" s="56"/>
    </row>
    <row r="157" spans="1:10" ht="15.75" outlineLevel="1" thickBot="1" x14ac:dyDescent="0.3">
      <c r="A157" s="72"/>
      <c r="B157" s="43"/>
      <c r="C157" s="44"/>
      <c r="D157" s="21"/>
      <c r="E157" s="44"/>
      <c r="F157" s="21">
        <f t="shared" si="34"/>
        <v>0</v>
      </c>
      <c r="G157" s="44"/>
      <c r="H157" s="21">
        <f t="shared" si="35"/>
        <v>0</v>
      </c>
      <c r="I157" s="56"/>
    </row>
    <row r="158" spans="1:10" ht="15.75" outlineLevel="1" thickBot="1" x14ac:dyDescent="0.3">
      <c r="A158" s="72"/>
      <c r="B158" s="43"/>
      <c r="C158" s="44"/>
      <c r="D158" s="21"/>
      <c r="E158" s="44"/>
      <c r="F158" s="21">
        <f t="shared" si="34"/>
        <v>0</v>
      </c>
      <c r="G158" s="44"/>
      <c r="H158" s="21">
        <f t="shared" si="35"/>
        <v>0</v>
      </c>
      <c r="I158" s="56"/>
    </row>
    <row r="159" spans="1:10" ht="15.75" outlineLevel="1" thickBot="1" x14ac:dyDescent="0.3">
      <c r="A159" s="72"/>
      <c r="B159" s="43"/>
      <c r="C159" s="44"/>
      <c r="D159" s="21"/>
      <c r="E159" s="44"/>
      <c r="F159" s="21">
        <f t="shared" si="34"/>
        <v>0</v>
      </c>
      <c r="G159" s="44"/>
      <c r="H159" s="21">
        <f t="shared" si="35"/>
        <v>0</v>
      </c>
      <c r="I159" s="56"/>
    </row>
    <row r="160" spans="1:10" ht="15.75" outlineLevel="1" thickBot="1" x14ac:dyDescent="0.3">
      <c r="A160" s="72"/>
      <c r="B160" s="43"/>
      <c r="C160" s="44"/>
      <c r="D160" s="21"/>
      <c r="E160" s="44"/>
      <c r="F160" s="21">
        <f t="shared" si="34"/>
        <v>0</v>
      </c>
      <c r="G160" s="44"/>
      <c r="H160" s="21">
        <f t="shared" si="35"/>
        <v>0</v>
      </c>
      <c r="I160" s="56"/>
    </row>
    <row r="161" spans="1:10" ht="15.75" outlineLevel="1" thickBot="1" x14ac:dyDescent="0.3">
      <c r="A161" s="72"/>
      <c r="B161" s="43"/>
      <c r="C161" s="44"/>
      <c r="D161" s="21"/>
      <c r="E161" s="44"/>
      <c r="F161" s="21">
        <f t="shared" si="34"/>
        <v>0</v>
      </c>
      <c r="G161" s="44"/>
      <c r="H161" s="21">
        <f t="shared" si="35"/>
        <v>0</v>
      </c>
      <c r="I161" s="56"/>
    </row>
    <row r="162" spans="1:10" ht="15.75" outlineLevel="1" thickBot="1" x14ac:dyDescent="0.3">
      <c r="A162" s="72"/>
      <c r="B162" s="43"/>
      <c r="C162" s="44"/>
      <c r="D162" s="21"/>
      <c r="E162" s="44"/>
      <c r="F162" s="21">
        <f t="shared" si="34"/>
        <v>0</v>
      </c>
      <c r="G162" s="44"/>
      <c r="H162" s="21">
        <f t="shared" si="35"/>
        <v>0</v>
      </c>
      <c r="I162" s="56"/>
    </row>
    <row r="163" spans="1:10" ht="15.75" outlineLevel="1" thickBot="1" x14ac:dyDescent="0.3">
      <c r="A163" s="72"/>
      <c r="B163" s="43"/>
      <c r="C163" s="44"/>
      <c r="D163" s="21"/>
      <c r="E163" s="44"/>
      <c r="F163" s="21">
        <f t="shared" si="34"/>
        <v>0</v>
      </c>
      <c r="G163" s="44"/>
      <c r="H163" s="21">
        <f t="shared" si="35"/>
        <v>0</v>
      </c>
      <c r="I163" s="56"/>
    </row>
    <row r="164" spans="1:10" ht="15.75" outlineLevel="1" thickBot="1" x14ac:dyDescent="0.3">
      <c r="A164" s="72"/>
      <c r="B164" s="43"/>
      <c r="C164" s="44"/>
      <c r="D164" s="21"/>
      <c r="E164" s="44"/>
      <c r="F164" s="21">
        <f t="shared" si="34"/>
        <v>0</v>
      </c>
      <c r="G164" s="44"/>
      <c r="H164" s="21">
        <f t="shared" si="35"/>
        <v>0</v>
      </c>
      <c r="I164" s="56"/>
    </row>
    <row r="165" spans="1:10" ht="15.75" outlineLevel="1" thickBot="1" x14ac:dyDescent="0.3">
      <c r="A165" s="72"/>
      <c r="B165" s="43"/>
      <c r="C165" s="44"/>
      <c r="D165" s="21"/>
      <c r="E165" s="44"/>
      <c r="F165" s="21">
        <f t="shared" si="34"/>
        <v>0</v>
      </c>
      <c r="G165" s="44"/>
      <c r="H165" s="21">
        <f t="shared" si="35"/>
        <v>0</v>
      </c>
      <c r="I165" s="78"/>
      <c r="J165" s="62"/>
    </row>
    <row r="166" spans="1:10" ht="15.75" thickBot="1" x14ac:dyDescent="0.3">
      <c r="A166" s="73"/>
      <c r="B166" s="9" t="s">
        <v>16</v>
      </c>
      <c r="C166" s="8"/>
      <c r="D166" s="8"/>
      <c r="E166" s="8"/>
      <c r="F166" s="18">
        <f>SUM(F151:F165)</f>
        <v>0</v>
      </c>
      <c r="G166" s="18">
        <f t="shared" ref="G166:H166" si="36">SUM(G151:G165)</f>
        <v>0</v>
      </c>
      <c r="H166" s="18">
        <f t="shared" si="36"/>
        <v>0</v>
      </c>
      <c r="I166" s="78"/>
      <c r="J166" s="62"/>
    </row>
    <row r="167" spans="1:10" ht="51.75" thickBot="1" x14ac:dyDescent="0.3">
      <c r="A167" s="76">
        <v>4</v>
      </c>
      <c r="B167" s="7" t="s">
        <v>40</v>
      </c>
      <c r="C167" s="46" t="s">
        <v>21</v>
      </c>
      <c r="D167" s="46" t="s">
        <v>15</v>
      </c>
      <c r="E167" s="46" t="s">
        <v>22</v>
      </c>
      <c r="F167" s="8" t="s">
        <v>15</v>
      </c>
      <c r="G167" s="8" t="s">
        <v>15</v>
      </c>
      <c r="H167" s="8" t="s">
        <v>15</v>
      </c>
      <c r="I167" s="78"/>
      <c r="J167" s="62"/>
    </row>
    <row r="168" spans="1:10" ht="15.75" outlineLevel="1" thickBot="1" x14ac:dyDescent="0.3">
      <c r="A168" s="72"/>
      <c r="B168" s="43"/>
      <c r="C168" s="44"/>
      <c r="D168" s="21"/>
      <c r="E168" s="44"/>
      <c r="F168" s="21">
        <f t="shared" ref="F168:F172" si="37">H168-G168</f>
        <v>0</v>
      </c>
      <c r="G168" s="44"/>
      <c r="H168" s="21">
        <f t="shared" ref="H168:H172" si="38">IF(D168=0,C168*E168,C168*D168*E168)</f>
        <v>0</v>
      </c>
      <c r="I168" s="56"/>
    </row>
    <row r="169" spans="1:10" ht="15.75" outlineLevel="1" thickBot="1" x14ac:dyDescent="0.3">
      <c r="A169" s="72"/>
      <c r="B169" s="43"/>
      <c r="C169" s="44"/>
      <c r="D169" s="21"/>
      <c r="E169" s="44"/>
      <c r="F169" s="21">
        <f t="shared" si="37"/>
        <v>0</v>
      </c>
      <c r="G169" s="44"/>
      <c r="H169" s="21">
        <f t="shared" si="38"/>
        <v>0</v>
      </c>
      <c r="I169" s="56"/>
    </row>
    <row r="170" spans="1:10" ht="15.75" outlineLevel="1" thickBot="1" x14ac:dyDescent="0.3">
      <c r="A170" s="72"/>
      <c r="B170" s="43"/>
      <c r="C170" s="44"/>
      <c r="D170" s="21"/>
      <c r="E170" s="44"/>
      <c r="F170" s="21">
        <f t="shared" si="37"/>
        <v>0</v>
      </c>
      <c r="G170" s="44"/>
      <c r="H170" s="21">
        <f t="shared" si="38"/>
        <v>0</v>
      </c>
      <c r="I170" s="56"/>
    </row>
    <row r="171" spans="1:10" ht="15.75" outlineLevel="1" thickBot="1" x14ac:dyDescent="0.3">
      <c r="A171" s="72"/>
      <c r="B171" s="43"/>
      <c r="C171" s="44"/>
      <c r="D171" s="21"/>
      <c r="E171" s="44"/>
      <c r="F171" s="21">
        <f t="shared" si="37"/>
        <v>0</v>
      </c>
      <c r="G171" s="44"/>
      <c r="H171" s="21">
        <f t="shared" si="38"/>
        <v>0</v>
      </c>
      <c r="I171" s="56"/>
    </row>
    <row r="172" spans="1:10" ht="15.75" outlineLevel="1" thickBot="1" x14ac:dyDescent="0.3">
      <c r="A172" s="72"/>
      <c r="B172" s="43"/>
      <c r="C172" s="44"/>
      <c r="D172" s="21"/>
      <c r="E172" s="44"/>
      <c r="F172" s="21">
        <f t="shared" si="37"/>
        <v>0</v>
      </c>
      <c r="G172" s="44"/>
      <c r="H172" s="21">
        <f t="shared" si="38"/>
        <v>0</v>
      </c>
      <c r="I172" s="78"/>
      <c r="J172" s="62"/>
    </row>
    <row r="173" spans="1:10" ht="15.75" thickBot="1" x14ac:dyDescent="0.3">
      <c r="A173" s="73"/>
      <c r="B173" s="9" t="s">
        <v>16</v>
      </c>
      <c r="C173" s="10"/>
      <c r="D173" s="10"/>
      <c r="E173" s="8"/>
      <c r="F173" s="18">
        <f>SUM(F168:F172)</f>
        <v>0</v>
      </c>
      <c r="G173" s="18">
        <f t="shared" ref="G173:H173" si="39">SUM(G168:G172)</f>
        <v>0</v>
      </c>
      <c r="H173" s="18">
        <f t="shared" si="39"/>
        <v>0</v>
      </c>
      <c r="I173" s="78"/>
      <c r="J173" s="62"/>
    </row>
    <row r="174" spans="1:10" ht="102.75" thickBot="1" x14ac:dyDescent="0.3">
      <c r="A174" s="76">
        <v>5</v>
      </c>
      <c r="B174" s="7" t="s">
        <v>45</v>
      </c>
      <c r="C174" s="46" t="s">
        <v>36</v>
      </c>
      <c r="D174" s="46" t="s">
        <v>46</v>
      </c>
      <c r="E174" s="46" t="s">
        <v>47</v>
      </c>
      <c r="F174" s="8" t="s">
        <v>15</v>
      </c>
      <c r="G174" s="8" t="s">
        <v>15</v>
      </c>
      <c r="H174" s="8" t="s">
        <v>15</v>
      </c>
      <c r="I174" s="78"/>
      <c r="J174" s="62"/>
    </row>
    <row r="175" spans="1:10" ht="15.75" outlineLevel="1" thickBot="1" x14ac:dyDescent="0.3">
      <c r="A175" s="72"/>
      <c r="B175" s="43"/>
      <c r="C175" s="44"/>
      <c r="D175" s="44"/>
      <c r="E175" s="44"/>
      <c r="F175" s="21">
        <f t="shared" ref="F175:F178" si="40">H175-G175</f>
        <v>0</v>
      </c>
      <c r="G175" s="44"/>
      <c r="H175" s="21">
        <f t="shared" ref="H175:H178" si="41">C175*D175*E175</f>
        <v>0</v>
      </c>
      <c r="I175" s="56"/>
    </row>
    <row r="176" spans="1:10" ht="15.75" outlineLevel="1" thickBot="1" x14ac:dyDescent="0.3">
      <c r="A176" s="72"/>
      <c r="B176" s="43"/>
      <c r="C176" s="44"/>
      <c r="D176" s="44"/>
      <c r="E176" s="44"/>
      <c r="F176" s="21">
        <f t="shared" si="40"/>
        <v>0</v>
      </c>
      <c r="G176" s="44"/>
      <c r="H176" s="21">
        <f t="shared" si="41"/>
        <v>0</v>
      </c>
      <c r="I176" s="56"/>
    </row>
    <row r="177" spans="1:10" ht="15.75" outlineLevel="1" thickBot="1" x14ac:dyDescent="0.3">
      <c r="A177" s="72"/>
      <c r="B177" s="43"/>
      <c r="C177" s="44"/>
      <c r="D177" s="44"/>
      <c r="E177" s="44"/>
      <c r="F177" s="21">
        <f t="shared" si="40"/>
        <v>0</v>
      </c>
      <c r="G177" s="44"/>
      <c r="H177" s="21">
        <f t="shared" si="41"/>
        <v>0</v>
      </c>
      <c r="I177" s="56"/>
    </row>
    <row r="178" spans="1:10" ht="15.75" outlineLevel="1" thickBot="1" x14ac:dyDescent="0.3">
      <c r="A178" s="72"/>
      <c r="B178" s="43"/>
      <c r="C178" s="44"/>
      <c r="D178" s="44"/>
      <c r="E178" s="44"/>
      <c r="F178" s="21">
        <f t="shared" si="40"/>
        <v>0</v>
      </c>
      <c r="G178" s="44"/>
      <c r="H178" s="21">
        <f t="shared" si="41"/>
        <v>0</v>
      </c>
      <c r="I178" s="78"/>
      <c r="J178" s="62"/>
    </row>
    <row r="179" spans="1:10" ht="15.75" thickBot="1" x14ac:dyDescent="0.3">
      <c r="A179" s="77"/>
      <c r="B179" s="9" t="s">
        <v>16</v>
      </c>
      <c r="C179" s="8"/>
      <c r="D179" s="8"/>
      <c r="E179" s="10"/>
      <c r="F179" s="18">
        <f>SUM(F175:F178)</f>
        <v>0</v>
      </c>
      <c r="G179" s="18">
        <f t="shared" ref="G179:H179" si="42">SUM(G175:G178)</f>
        <v>0</v>
      </c>
      <c r="H179" s="18">
        <f t="shared" si="42"/>
        <v>0</v>
      </c>
      <c r="I179" s="78"/>
      <c r="J179" s="62"/>
    </row>
    <row r="180" spans="1:10" ht="128.25" thickBot="1" x14ac:dyDescent="0.3">
      <c r="A180" s="71">
        <v>6</v>
      </c>
      <c r="B180" s="7" t="s">
        <v>48</v>
      </c>
      <c r="C180" s="46" t="s">
        <v>49</v>
      </c>
      <c r="D180" s="46" t="s">
        <v>50</v>
      </c>
      <c r="E180" s="46" t="s">
        <v>51</v>
      </c>
      <c r="F180" s="8" t="s">
        <v>15</v>
      </c>
      <c r="G180" s="8" t="s">
        <v>15</v>
      </c>
      <c r="H180" s="8" t="s">
        <v>15</v>
      </c>
      <c r="I180" s="78"/>
      <c r="J180" s="62"/>
    </row>
    <row r="181" spans="1:10" ht="15.75" outlineLevel="1" thickBot="1" x14ac:dyDescent="0.3">
      <c r="A181" s="72"/>
      <c r="B181" s="43"/>
      <c r="C181" s="44"/>
      <c r="D181" s="44"/>
      <c r="E181" s="44"/>
      <c r="F181" s="21">
        <f t="shared" ref="F181:F185" si="43">H181-G181</f>
        <v>0</v>
      </c>
      <c r="G181" s="44"/>
      <c r="H181" s="21">
        <f>C181*D181*E181</f>
        <v>0</v>
      </c>
      <c r="I181" s="56"/>
    </row>
    <row r="182" spans="1:10" ht="15.75" outlineLevel="1" thickBot="1" x14ac:dyDescent="0.3">
      <c r="A182" s="72"/>
      <c r="B182" s="43"/>
      <c r="C182" s="44"/>
      <c r="D182" s="44"/>
      <c r="E182" s="44"/>
      <c r="F182" s="21">
        <f t="shared" si="43"/>
        <v>0</v>
      </c>
      <c r="G182" s="44"/>
      <c r="H182" s="21">
        <f t="shared" ref="H182:H185" si="44">C182*D182*E182</f>
        <v>0</v>
      </c>
      <c r="I182" s="56"/>
    </row>
    <row r="183" spans="1:10" ht="15.75" outlineLevel="1" thickBot="1" x14ac:dyDescent="0.3">
      <c r="A183" s="72"/>
      <c r="B183" s="43"/>
      <c r="C183" s="44"/>
      <c r="D183" s="44"/>
      <c r="E183" s="44"/>
      <c r="F183" s="21">
        <f t="shared" si="43"/>
        <v>0</v>
      </c>
      <c r="G183" s="44"/>
      <c r="H183" s="21">
        <f t="shared" si="44"/>
        <v>0</v>
      </c>
      <c r="I183" s="56"/>
    </row>
    <row r="184" spans="1:10" ht="15.75" outlineLevel="1" thickBot="1" x14ac:dyDescent="0.3">
      <c r="A184" s="72"/>
      <c r="B184" s="43"/>
      <c r="C184" s="44"/>
      <c r="D184" s="44"/>
      <c r="E184" s="44"/>
      <c r="F184" s="21">
        <f t="shared" si="43"/>
        <v>0</v>
      </c>
      <c r="G184" s="44"/>
      <c r="H184" s="21">
        <f t="shared" si="44"/>
        <v>0</v>
      </c>
      <c r="I184" s="56"/>
    </row>
    <row r="185" spans="1:10" ht="15.75" outlineLevel="1" thickBot="1" x14ac:dyDescent="0.3">
      <c r="A185" s="72"/>
      <c r="B185" s="43"/>
      <c r="C185" s="44"/>
      <c r="D185" s="44"/>
      <c r="E185" s="44"/>
      <c r="F185" s="21">
        <f t="shared" si="43"/>
        <v>0</v>
      </c>
      <c r="G185" s="44"/>
      <c r="H185" s="21">
        <f t="shared" si="44"/>
        <v>0</v>
      </c>
      <c r="I185" s="78"/>
      <c r="J185" s="62"/>
    </row>
    <row r="186" spans="1:10" ht="15.75" thickBot="1" x14ac:dyDescent="0.3">
      <c r="A186" s="77"/>
      <c r="B186" s="9" t="s">
        <v>16</v>
      </c>
      <c r="C186" s="8"/>
      <c r="D186" s="8"/>
      <c r="E186" s="10"/>
      <c r="F186" s="18">
        <f>SUM(F181:F185)</f>
        <v>0</v>
      </c>
      <c r="G186" s="18">
        <f t="shared" ref="G186:H186" si="45">SUM(G181:G185)</f>
        <v>0</v>
      </c>
      <c r="H186" s="18">
        <f t="shared" si="45"/>
        <v>0</v>
      </c>
      <c r="I186" s="78"/>
      <c r="J186" s="62"/>
    </row>
    <row r="187" spans="1:10" ht="64.5" thickBot="1" x14ac:dyDescent="0.3">
      <c r="A187" s="71">
        <v>7</v>
      </c>
      <c r="B187" s="7" t="s">
        <v>52</v>
      </c>
      <c r="C187" s="46" t="s">
        <v>21</v>
      </c>
      <c r="D187" s="46" t="s">
        <v>32</v>
      </c>
      <c r="E187" s="46" t="s">
        <v>33</v>
      </c>
      <c r="F187" s="8" t="s">
        <v>15</v>
      </c>
      <c r="G187" s="8" t="s">
        <v>15</v>
      </c>
      <c r="H187" s="8" t="s">
        <v>15</v>
      </c>
      <c r="I187" s="78"/>
      <c r="J187" s="62"/>
    </row>
    <row r="188" spans="1:10" ht="15.75" outlineLevel="1" thickBot="1" x14ac:dyDescent="0.3">
      <c r="A188" s="72"/>
      <c r="B188" s="43"/>
      <c r="C188" s="44"/>
      <c r="D188" s="44"/>
      <c r="E188" s="44"/>
      <c r="F188" s="21">
        <f t="shared" ref="F188:F190" si="46">H188-G188</f>
        <v>0</v>
      </c>
      <c r="G188" s="44"/>
      <c r="H188" s="21">
        <f>C188*D188*E188</f>
        <v>0</v>
      </c>
      <c r="I188" s="56"/>
    </row>
    <row r="189" spans="1:10" ht="15.75" outlineLevel="1" thickBot="1" x14ac:dyDescent="0.3">
      <c r="A189" s="72"/>
      <c r="B189" s="43"/>
      <c r="C189" s="44"/>
      <c r="D189" s="44"/>
      <c r="E189" s="44"/>
      <c r="F189" s="21">
        <f t="shared" si="46"/>
        <v>0</v>
      </c>
      <c r="G189" s="44"/>
      <c r="H189" s="21">
        <f t="shared" ref="H189:H190" si="47">C189*D189*E189</f>
        <v>0</v>
      </c>
      <c r="I189" s="56"/>
    </row>
    <row r="190" spans="1:10" ht="15.75" outlineLevel="1" thickBot="1" x14ac:dyDescent="0.3">
      <c r="A190" s="72"/>
      <c r="B190" s="43"/>
      <c r="C190" s="44"/>
      <c r="D190" s="44"/>
      <c r="E190" s="44"/>
      <c r="F190" s="21">
        <f t="shared" si="46"/>
        <v>0</v>
      </c>
      <c r="G190" s="44"/>
      <c r="H190" s="21">
        <f t="shared" si="47"/>
        <v>0</v>
      </c>
      <c r="I190" s="78"/>
      <c r="J190" s="62"/>
    </row>
    <row r="191" spans="1:10" ht="15.75" thickBot="1" x14ac:dyDescent="0.3">
      <c r="A191" s="77"/>
      <c r="B191" s="9" t="s">
        <v>53</v>
      </c>
      <c r="C191" s="8"/>
      <c r="D191" s="8"/>
      <c r="E191" s="10"/>
      <c r="F191" s="18">
        <f t="shared" ref="F191:G191" si="48">SUM(F188:F190)</f>
        <v>0</v>
      </c>
      <c r="G191" s="18">
        <f t="shared" si="48"/>
        <v>0</v>
      </c>
      <c r="H191" s="18">
        <f>SUM(H188:H190)</f>
        <v>0</v>
      </c>
      <c r="I191" s="78"/>
      <c r="J191" s="62"/>
    </row>
    <row r="192" spans="1:10" ht="64.5" thickBot="1" x14ac:dyDescent="0.3">
      <c r="A192" s="71">
        <v>8</v>
      </c>
      <c r="B192" s="7" t="s">
        <v>54</v>
      </c>
      <c r="C192" s="46" t="s">
        <v>21</v>
      </c>
      <c r="D192" s="8" t="s">
        <v>35</v>
      </c>
      <c r="E192" s="46" t="s">
        <v>22</v>
      </c>
      <c r="F192" s="8" t="s">
        <v>15</v>
      </c>
      <c r="G192" s="8" t="s">
        <v>15</v>
      </c>
      <c r="H192" s="8" t="s">
        <v>15</v>
      </c>
      <c r="I192" s="74"/>
      <c r="J192" s="75"/>
    </row>
    <row r="193" spans="1:10" ht="15.75" outlineLevel="1" thickBot="1" x14ac:dyDescent="0.3">
      <c r="A193" s="72"/>
      <c r="B193" s="43"/>
      <c r="C193" s="44"/>
      <c r="D193" s="21"/>
      <c r="E193" s="44"/>
      <c r="F193" s="21">
        <f t="shared" ref="F193:F197" si="49">H193-G193</f>
        <v>0</v>
      </c>
      <c r="G193" s="44"/>
      <c r="H193" s="21">
        <f>C193*E193</f>
        <v>0</v>
      </c>
      <c r="I193" s="52"/>
      <c r="J193" s="53"/>
    </row>
    <row r="194" spans="1:10" ht="15.75" outlineLevel="1" thickBot="1" x14ac:dyDescent="0.3">
      <c r="A194" s="72"/>
      <c r="B194" s="43"/>
      <c r="C194" s="44"/>
      <c r="D194" s="21"/>
      <c r="E194" s="44"/>
      <c r="F194" s="21">
        <f t="shared" si="49"/>
        <v>0</v>
      </c>
      <c r="G194" s="44"/>
      <c r="H194" s="21">
        <f t="shared" ref="H194:H197" si="50">C194*E194</f>
        <v>0</v>
      </c>
      <c r="I194" s="52"/>
      <c r="J194" s="53"/>
    </row>
    <row r="195" spans="1:10" ht="15.75" outlineLevel="1" thickBot="1" x14ac:dyDescent="0.3">
      <c r="A195" s="72"/>
      <c r="B195" s="43"/>
      <c r="C195" s="44"/>
      <c r="D195" s="21"/>
      <c r="E195" s="44"/>
      <c r="F195" s="21">
        <f t="shared" si="49"/>
        <v>0</v>
      </c>
      <c r="G195" s="44"/>
      <c r="H195" s="21">
        <f t="shared" si="50"/>
        <v>0</v>
      </c>
      <c r="I195" s="52"/>
      <c r="J195" s="53"/>
    </row>
    <row r="196" spans="1:10" ht="15.75" outlineLevel="1" thickBot="1" x14ac:dyDescent="0.3">
      <c r="A196" s="72"/>
      <c r="B196" s="43"/>
      <c r="C196" s="44"/>
      <c r="D196" s="21"/>
      <c r="E196" s="44"/>
      <c r="F196" s="21">
        <f t="shared" si="49"/>
        <v>0</v>
      </c>
      <c r="G196" s="44"/>
      <c r="H196" s="21">
        <f t="shared" si="50"/>
        <v>0</v>
      </c>
      <c r="I196" s="52"/>
      <c r="J196" s="53"/>
    </row>
    <row r="197" spans="1:10" ht="15.75" outlineLevel="1" thickBot="1" x14ac:dyDescent="0.3">
      <c r="A197" s="72"/>
      <c r="B197" s="43"/>
      <c r="C197" s="44"/>
      <c r="D197" s="21"/>
      <c r="E197" s="44"/>
      <c r="F197" s="21">
        <f t="shared" si="49"/>
        <v>0</v>
      </c>
      <c r="G197" s="44"/>
      <c r="H197" s="21">
        <f t="shared" si="50"/>
        <v>0</v>
      </c>
      <c r="I197" s="74"/>
      <c r="J197" s="75"/>
    </row>
    <row r="198" spans="1:10" ht="15.75" thickBot="1" x14ac:dyDescent="0.3">
      <c r="A198" s="77"/>
      <c r="B198" s="9" t="s">
        <v>53</v>
      </c>
      <c r="C198" s="8"/>
      <c r="D198" s="8"/>
      <c r="E198" s="10"/>
      <c r="F198" s="18">
        <f>SUM(F193:F197)</f>
        <v>0</v>
      </c>
      <c r="G198" s="18">
        <f t="shared" ref="G198:H198" si="51">SUM(G193:G197)</f>
        <v>0</v>
      </c>
      <c r="H198" s="18">
        <f t="shared" si="51"/>
        <v>0</v>
      </c>
      <c r="I198" s="74"/>
      <c r="J198" s="75"/>
    </row>
    <row r="199" spans="1:10" ht="51.75" thickBot="1" x14ac:dyDescent="0.3">
      <c r="A199" s="71">
        <v>9</v>
      </c>
      <c r="B199" s="7" t="s">
        <v>55</v>
      </c>
      <c r="C199" s="46" t="s">
        <v>56</v>
      </c>
      <c r="D199" s="8" t="s">
        <v>57</v>
      </c>
      <c r="E199" s="46" t="s">
        <v>22</v>
      </c>
      <c r="F199" s="8" t="s">
        <v>15</v>
      </c>
      <c r="G199" s="8" t="s">
        <v>15</v>
      </c>
      <c r="H199" s="8" t="s">
        <v>15</v>
      </c>
      <c r="I199" s="74"/>
      <c r="J199" s="75"/>
    </row>
    <row r="200" spans="1:10" ht="15.75" outlineLevel="1" thickBot="1" x14ac:dyDescent="0.3">
      <c r="A200" s="72"/>
      <c r="B200" s="43"/>
      <c r="C200" s="44"/>
      <c r="D200" s="21"/>
      <c r="E200" s="44"/>
      <c r="F200" s="21">
        <f t="shared" ref="F200:F203" si="52">H200-G200</f>
        <v>0</v>
      </c>
      <c r="G200" s="44"/>
      <c r="H200" s="21">
        <f t="shared" ref="H200:H203" si="53">C200*E200</f>
        <v>0</v>
      </c>
      <c r="I200" s="52"/>
      <c r="J200" s="53"/>
    </row>
    <row r="201" spans="1:10" ht="15.75" outlineLevel="1" thickBot="1" x14ac:dyDescent="0.3">
      <c r="A201" s="72"/>
      <c r="B201" s="43"/>
      <c r="C201" s="44"/>
      <c r="D201" s="21"/>
      <c r="E201" s="44"/>
      <c r="F201" s="21">
        <f t="shared" si="52"/>
        <v>0</v>
      </c>
      <c r="G201" s="44"/>
      <c r="H201" s="21">
        <f t="shared" si="53"/>
        <v>0</v>
      </c>
      <c r="I201" s="52"/>
      <c r="J201" s="53"/>
    </row>
    <row r="202" spans="1:10" ht="15.75" outlineLevel="1" thickBot="1" x14ac:dyDescent="0.3">
      <c r="A202" s="72"/>
      <c r="B202" s="43"/>
      <c r="C202" s="44"/>
      <c r="D202" s="21"/>
      <c r="E202" s="44"/>
      <c r="F202" s="21">
        <f t="shared" si="52"/>
        <v>0</v>
      </c>
      <c r="G202" s="44"/>
      <c r="H202" s="21">
        <f t="shared" si="53"/>
        <v>0</v>
      </c>
      <c r="I202" s="52"/>
      <c r="J202" s="53"/>
    </row>
    <row r="203" spans="1:10" ht="15.75" outlineLevel="1" thickBot="1" x14ac:dyDescent="0.3">
      <c r="A203" s="72"/>
      <c r="B203" s="43"/>
      <c r="C203" s="44"/>
      <c r="D203" s="21"/>
      <c r="E203" s="44"/>
      <c r="F203" s="21">
        <f t="shared" si="52"/>
        <v>0</v>
      </c>
      <c r="G203" s="44"/>
      <c r="H203" s="21">
        <f t="shared" si="53"/>
        <v>0</v>
      </c>
      <c r="I203" s="74"/>
      <c r="J203" s="75"/>
    </row>
    <row r="204" spans="1:10" ht="15.75" thickBot="1" x14ac:dyDescent="0.3">
      <c r="A204" s="77"/>
      <c r="B204" s="9" t="s">
        <v>16</v>
      </c>
      <c r="C204" s="8"/>
      <c r="D204" s="8"/>
      <c r="E204" s="10"/>
      <c r="F204" s="18">
        <f>SUM(F200:F203)</f>
        <v>0</v>
      </c>
      <c r="G204" s="18">
        <f t="shared" ref="G204:H204" si="54">SUM(G200:G203)</f>
        <v>0</v>
      </c>
      <c r="H204" s="18">
        <f t="shared" si="54"/>
        <v>0</v>
      </c>
      <c r="I204" s="74"/>
      <c r="J204" s="75"/>
    </row>
    <row r="205" spans="1:10" ht="51.75" thickBot="1" x14ac:dyDescent="0.3">
      <c r="A205" s="71">
        <v>10</v>
      </c>
      <c r="B205" s="7" t="s">
        <v>58</v>
      </c>
      <c r="C205" s="46" t="s">
        <v>29</v>
      </c>
      <c r="D205" s="46" t="s">
        <v>30</v>
      </c>
      <c r="E205" s="46" t="s">
        <v>63</v>
      </c>
      <c r="F205" s="8" t="s">
        <v>15</v>
      </c>
      <c r="G205" s="8" t="s">
        <v>15</v>
      </c>
      <c r="H205" s="8" t="s">
        <v>15</v>
      </c>
      <c r="I205" s="74"/>
      <c r="J205" s="75"/>
    </row>
    <row r="206" spans="1:10" ht="15.75" outlineLevel="1" thickBot="1" x14ac:dyDescent="0.3">
      <c r="A206" s="72"/>
      <c r="B206" s="43"/>
      <c r="C206" s="44"/>
      <c r="D206" s="44"/>
      <c r="E206" s="44"/>
      <c r="F206" s="21">
        <f t="shared" ref="F206:F211" si="55">H206-G206</f>
        <v>0</v>
      </c>
      <c r="G206" s="44"/>
      <c r="H206" s="21">
        <f t="shared" ref="H206:H211" si="56">IF(D206=0,C206*E206,C206*D206*E206)</f>
        <v>0</v>
      </c>
      <c r="I206" s="52"/>
      <c r="J206" s="53"/>
    </row>
    <row r="207" spans="1:10" ht="15.75" outlineLevel="1" thickBot="1" x14ac:dyDescent="0.3">
      <c r="A207" s="72"/>
      <c r="B207" s="43"/>
      <c r="C207" s="44"/>
      <c r="D207" s="44"/>
      <c r="E207" s="44"/>
      <c r="F207" s="21">
        <f t="shared" si="55"/>
        <v>0</v>
      </c>
      <c r="G207" s="44"/>
      <c r="H207" s="21">
        <f t="shared" si="56"/>
        <v>0</v>
      </c>
      <c r="I207" s="52"/>
      <c r="J207" s="53"/>
    </row>
    <row r="208" spans="1:10" ht="15.75" outlineLevel="1" thickBot="1" x14ac:dyDescent="0.3">
      <c r="A208" s="72"/>
      <c r="B208" s="43"/>
      <c r="C208" s="44"/>
      <c r="D208" s="44"/>
      <c r="E208" s="44"/>
      <c r="F208" s="21">
        <f t="shared" si="55"/>
        <v>0</v>
      </c>
      <c r="G208" s="44"/>
      <c r="H208" s="21">
        <f t="shared" si="56"/>
        <v>0</v>
      </c>
      <c r="I208" s="52"/>
      <c r="J208" s="53"/>
    </row>
    <row r="209" spans="1:10" ht="15.75" outlineLevel="1" thickBot="1" x14ac:dyDescent="0.3">
      <c r="A209" s="72"/>
      <c r="B209" s="43"/>
      <c r="C209" s="44"/>
      <c r="D209" s="44"/>
      <c r="E209" s="44"/>
      <c r="F209" s="21">
        <f t="shared" si="55"/>
        <v>0</v>
      </c>
      <c r="G209" s="44"/>
      <c r="H209" s="21">
        <f t="shared" si="56"/>
        <v>0</v>
      </c>
      <c r="I209" s="52"/>
      <c r="J209" s="53"/>
    </row>
    <row r="210" spans="1:10" ht="15.75" outlineLevel="1" thickBot="1" x14ac:dyDescent="0.3">
      <c r="A210" s="72"/>
      <c r="B210" s="43"/>
      <c r="C210" s="44"/>
      <c r="D210" s="44"/>
      <c r="E210" s="44"/>
      <c r="F210" s="21">
        <f t="shared" si="55"/>
        <v>0</v>
      </c>
      <c r="G210" s="44"/>
      <c r="H210" s="21">
        <f t="shared" si="56"/>
        <v>0</v>
      </c>
      <c r="I210" s="52"/>
      <c r="J210" s="53"/>
    </row>
    <row r="211" spans="1:10" ht="15.75" outlineLevel="1" thickBot="1" x14ac:dyDescent="0.3">
      <c r="A211" s="72"/>
      <c r="B211" s="43"/>
      <c r="C211" s="44"/>
      <c r="D211" s="44"/>
      <c r="E211" s="44"/>
      <c r="F211" s="21">
        <f t="shared" si="55"/>
        <v>0</v>
      </c>
      <c r="G211" s="44"/>
      <c r="H211" s="21">
        <f t="shared" si="56"/>
        <v>0</v>
      </c>
      <c r="I211" s="74"/>
      <c r="J211" s="75"/>
    </row>
    <row r="212" spans="1:10" ht="15.75" thickBot="1" x14ac:dyDescent="0.3">
      <c r="A212" s="73"/>
      <c r="B212" s="9" t="s">
        <v>16</v>
      </c>
      <c r="C212" s="8"/>
      <c r="D212" s="8"/>
      <c r="E212" s="10"/>
      <c r="F212" s="18">
        <f>SUM(F206:F211)</f>
        <v>0</v>
      </c>
      <c r="G212" s="18">
        <f t="shared" ref="G212:H212" si="57">SUM(G206:G211)</f>
        <v>0</v>
      </c>
      <c r="H212" s="18">
        <f t="shared" si="57"/>
        <v>0</v>
      </c>
      <c r="I212" s="74"/>
      <c r="J212" s="75"/>
    </row>
    <row r="213" spans="1:10" ht="64.5" thickBot="1" x14ac:dyDescent="0.3">
      <c r="A213" s="76">
        <v>11</v>
      </c>
      <c r="B213" s="7" t="s">
        <v>67</v>
      </c>
      <c r="C213" s="46" t="s">
        <v>36</v>
      </c>
      <c r="D213" s="46" t="s">
        <v>57</v>
      </c>
      <c r="E213" s="46" t="s">
        <v>22</v>
      </c>
      <c r="F213" s="8" t="s">
        <v>15</v>
      </c>
      <c r="G213" s="8" t="s">
        <v>15</v>
      </c>
      <c r="H213" s="8" t="s">
        <v>15</v>
      </c>
      <c r="I213" s="74"/>
      <c r="J213" s="75"/>
    </row>
    <row r="214" spans="1:10" ht="15.75" outlineLevel="1" thickBot="1" x14ac:dyDescent="0.3">
      <c r="A214" s="72"/>
      <c r="B214" s="43"/>
      <c r="C214" s="44"/>
      <c r="D214" s="21"/>
      <c r="E214" s="44"/>
      <c r="F214" s="21">
        <f t="shared" ref="F214:F219" si="58">H214-G214</f>
        <v>0</v>
      </c>
      <c r="G214" s="44"/>
      <c r="H214" s="21">
        <f t="shared" ref="H214:H219" si="59">IF(D214=0,C214*E214,C214*D214*E214)</f>
        <v>0</v>
      </c>
      <c r="I214" s="52"/>
      <c r="J214" s="53"/>
    </row>
    <row r="215" spans="1:10" ht="15.75" outlineLevel="1" thickBot="1" x14ac:dyDescent="0.3">
      <c r="A215" s="72"/>
      <c r="B215" s="43"/>
      <c r="C215" s="44"/>
      <c r="D215" s="21"/>
      <c r="E215" s="44"/>
      <c r="F215" s="21">
        <f t="shared" si="58"/>
        <v>0</v>
      </c>
      <c r="G215" s="44"/>
      <c r="H215" s="21">
        <f t="shared" si="59"/>
        <v>0</v>
      </c>
      <c r="I215" s="52"/>
      <c r="J215" s="53"/>
    </row>
    <row r="216" spans="1:10" ht="15.75" outlineLevel="1" thickBot="1" x14ac:dyDescent="0.3">
      <c r="A216" s="72"/>
      <c r="B216" s="43"/>
      <c r="C216" s="44"/>
      <c r="D216" s="21"/>
      <c r="E216" s="44"/>
      <c r="F216" s="21">
        <f t="shared" si="58"/>
        <v>0</v>
      </c>
      <c r="G216" s="44"/>
      <c r="H216" s="21">
        <f t="shared" si="59"/>
        <v>0</v>
      </c>
      <c r="I216" s="52"/>
      <c r="J216" s="53"/>
    </row>
    <row r="217" spans="1:10" ht="15.75" outlineLevel="1" thickBot="1" x14ac:dyDescent="0.3">
      <c r="A217" s="72"/>
      <c r="B217" s="43"/>
      <c r="C217" s="44"/>
      <c r="D217" s="21"/>
      <c r="E217" s="44"/>
      <c r="F217" s="21">
        <f t="shared" si="58"/>
        <v>0</v>
      </c>
      <c r="G217" s="44"/>
      <c r="H217" s="21">
        <f t="shared" si="59"/>
        <v>0</v>
      </c>
      <c r="I217" s="52"/>
      <c r="J217" s="53"/>
    </row>
    <row r="218" spans="1:10" ht="15.75" outlineLevel="1" thickBot="1" x14ac:dyDescent="0.3">
      <c r="A218" s="72"/>
      <c r="B218" s="43"/>
      <c r="C218" s="44"/>
      <c r="D218" s="21"/>
      <c r="E218" s="44"/>
      <c r="F218" s="21">
        <f t="shared" si="58"/>
        <v>0</v>
      </c>
      <c r="G218" s="44"/>
      <c r="H218" s="21">
        <f t="shared" si="59"/>
        <v>0</v>
      </c>
      <c r="I218" s="52"/>
      <c r="J218" s="53"/>
    </row>
    <row r="219" spans="1:10" ht="15.75" outlineLevel="1" thickBot="1" x14ac:dyDescent="0.3">
      <c r="A219" s="72"/>
      <c r="B219" s="43"/>
      <c r="C219" s="44"/>
      <c r="D219" s="21"/>
      <c r="E219" s="44"/>
      <c r="F219" s="21">
        <f t="shared" si="58"/>
        <v>0</v>
      </c>
      <c r="G219" s="44"/>
      <c r="H219" s="21">
        <f t="shared" si="59"/>
        <v>0</v>
      </c>
      <c r="I219" s="74"/>
      <c r="J219" s="75"/>
    </row>
    <row r="220" spans="1:10" ht="15.75" thickBot="1" x14ac:dyDescent="0.3">
      <c r="A220" s="73"/>
      <c r="B220" s="9" t="s">
        <v>16</v>
      </c>
      <c r="C220" s="8"/>
      <c r="D220" s="8"/>
      <c r="E220" s="10"/>
      <c r="F220" s="18">
        <f>SUM(F214:F219)</f>
        <v>0</v>
      </c>
      <c r="G220" s="18">
        <f t="shared" ref="G220:H220" si="60">SUM(G214:G219)</f>
        <v>0</v>
      </c>
      <c r="H220" s="18">
        <f t="shared" si="60"/>
        <v>0</v>
      </c>
      <c r="I220" s="74"/>
      <c r="J220" s="75"/>
    </row>
    <row r="221" spans="1:10" x14ac:dyDescent="0.25">
      <c r="A221" s="65"/>
      <c r="B221" s="65"/>
      <c r="C221" s="65"/>
      <c r="D221" s="66"/>
      <c r="E221" s="68"/>
      <c r="F221" s="66"/>
      <c r="G221" s="70"/>
      <c r="H221" s="70"/>
      <c r="I221" s="62"/>
      <c r="J221" s="62"/>
    </row>
    <row r="222" spans="1:10" ht="45" customHeight="1" thickBot="1" x14ac:dyDescent="0.3">
      <c r="A222" s="63" t="s">
        <v>59</v>
      </c>
      <c r="B222" s="63"/>
      <c r="C222" s="63"/>
      <c r="D222" s="67"/>
      <c r="E222" s="69"/>
      <c r="F222" s="67"/>
      <c r="G222" s="64"/>
      <c r="H222" s="64"/>
      <c r="I222" s="62"/>
      <c r="J222" s="62"/>
    </row>
    <row r="223" spans="1:10" x14ac:dyDescent="0.25">
      <c r="A223" s="54"/>
      <c r="B223" s="54"/>
      <c r="C223" s="54"/>
      <c r="D223" s="54"/>
      <c r="E223" s="58" t="s">
        <v>60</v>
      </c>
      <c r="F223" s="54"/>
      <c r="G223" s="61" t="s">
        <v>61</v>
      </c>
      <c r="H223" s="61"/>
      <c r="I223" s="62"/>
      <c r="J223" s="62"/>
    </row>
    <row r="224" spans="1:10" ht="45" customHeight="1" thickBot="1" x14ac:dyDescent="0.3">
      <c r="A224" s="63" t="s">
        <v>62</v>
      </c>
      <c r="B224" s="63"/>
      <c r="C224" s="63"/>
      <c r="D224" s="54"/>
      <c r="E224" s="55"/>
      <c r="F224" s="54"/>
      <c r="G224" s="64"/>
      <c r="H224" s="64"/>
      <c r="I224" s="62"/>
      <c r="J224" s="62"/>
    </row>
    <row r="225" spans="1:10" x14ac:dyDescent="0.25">
      <c r="A225" s="54"/>
      <c r="B225" s="54"/>
      <c r="C225" s="54"/>
      <c r="D225" s="54"/>
      <c r="E225" s="58" t="s">
        <v>60</v>
      </c>
      <c r="F225" s="54"/>
      <c r="G225" s="61" t="s">
        <v>61</v>
      </c>
      <c r="H225" s="61"/>
      <c r="I225" s="62"/>
      <c r="J225" s="62"/>
    </row>
    <row r="226" spans="1:10" x14ac:dyDescent="0.25">
      <c r="A226" s="40"/>
      <c r="B226" s="40"/>
      <c r="C226" s="54"/>
      <c r="D226" s="54"/>
      <c r="E226" s="58"/>
      <c r="F226" s="54"/>
      <c r="G226" s="39"/>
      <c r="H226" s="39"/>
    </row>
    <row r="227" spans="1:10" ht="54" customHeight="1" x14ac:dyDescent="0.25">
      <c r="A227" s="60" t="s">
        <v>71</v>
      </c>
      <c r="B227" s="60"/>
      <c r="C227" s="60"/>
      <c r="D227" s="60"/>
      <c r="E227" s="60"/>
      <c r="F227" s="60"/>
      <c r="G227" s="60"/>
      <c r="H227" s="60"/>
    </row>
    <row r="228" spans="1:10" ht="118.5" customHeight="1" x14ac:dyDescent="0.25">
      <c r="A228" s="60" t="s">
        <v>72</v>
      </c>
      <c r="B228" s="60"/>
      <c r="C228" s="60"/>
      <c r="D228" s="60"/>
      <c r="E228" s="60"/>
      <c r="F228" s="60"/>
      <c r="G228" s="60"/>
      <c r="H228" s="60"/>
    </row>
  </sheetData>
  <sheetProtection algorithmName="SHA-512" hashValue="d3xzuJ8h6KHQQ9lbI9VVqDLU3LDrN2ASHBXKDZ6EVMkiFmJOBRX4u3BzVWsHQbp4Iugiwe/CbAfDM1HiT+PbhQ==" saltValue="TIqXWDjRNahw1PBqDnd3rA==" spinCount="100000" sheet="1" objects="1" scenarios="1" selectLockedCells="1"/>
  <mergeCells count="115">
    <mergeCell ref="G1:H1"/>
    <mergeCell ref="I1:J4"/>
    <mergeCell ref="A2:H2"/>
    <mergeCell ref="A3:H3"/>
    <mergeCell ref="A4:H4"/>
    <mergeCell ref="A5:H5"/>
    <mergeCell ref="I5:J5"/>
    <mergeCell ref="C9:E9"/>
    <mergeCell ref="J9:J10"/>
    <mergeCell ref="K9:K10"/>
    <mergeCell ref="L9:L10"/>
    <mergeCell ref="M9:M10"/>
    <mergeCell ref="A11:E11"/>
    <mergeCell ref="A6:H6"/>
    <mergeCell ref="I6:J6"/>
    <mergeCell ref="A7:H7"/>
    <mergeCell ref="I7:J7"/>
    <mergeCell ref="A8:H8"/>
    <mergeCell ref="J8:M8"/>
    <mergeCell ref="A30:A46"/>
    <mergeCell ref="I30:J30"/>
    <mergeCell ref="I45:J45"/>
    <mergeCell ref="I46:J46"/>
    <mergeCell ref="A47:A64"/>
    <mergeCell ref="I47:J47"/>
    <mergeCell ref="I63:J63"/>
    <mergeCell ref="I64:J64"/>
    <mergeCell ref="B12:E12"/>
    <mergeCell ref="I12:J12"/>
    <mergeCell ref="A13:A29"/>
    <mergeCell ref="I13:J13"/>
    <mergeCell ref="I28:J28"/>
    <mergeCell ref="I29:J29"/>
    <mergeCell ref="A95:A108"/>
    <mergeCell ref="I95:J95"/>
    <mergeCell ref="I107:J107"/>
    <mergeCell ref="I108:J108"/>
    <mergeCell ref="A109:A116"/>
    <mergeCell ref="I109:J109"/>
    <mergeCell ref="I115:J115"/>
    <mergeCell ref="I116:J116"/>
    <mergeCell ref="A65:A75"/>
    <mergeCell ref="I65:J65"/>
    <mergeCell ref="I74:J74"/>
    <mergeCell ref="I75:J75"/>
    <mergeCell ref="A76:A94"/>
    <mergeCell ref="I76:J76"/>
    <mergeCell ref="I93:J93"/>
    <mergeCell ref="I94:J94"/>
    <mergeCell ref="A130:A139"/>
    <mergeCell ref="I130:J130"/>
    <mergeCell ref="I138:J138"/>
    <mergeCell ref="I139:J139"/>
    <mergeCell ref="A140:A149"/>
    <mergeCell ref="I140:J140"/>
    <mergeCell ref="I148:J148"/>
    <mergeCell ref="I149:J149"/>
    <mergeCell ref="A117:A128"/>
    <mergeCell ref="I117:J117"/>
    <mergeCell ref="I127:J127"/>
    <mergeCell ref="I128:J128"/>
    <mergeCell ref="B129:E129"/>
    <mergeCell ref="I129:J129"/>
    <mergeCell ref="A174:A179"/>
    <mergeCell ref="I174:J174"/>
    <mergeCell ref="I178:J178"/>
    <mergeCell ref="I179:J179"/>
    <mergeCell ref="A150:A166"/>
    <mergeCell ref="I150:J150"/>
    <mergeCell ref="I165:J165"/>
    <mergeCell ref="I166:J166"/>
    <mergeCell ref="A167:A173"/>
    <mergeCell ref="I167:J167"/>
    <mergeCell ref="I172:J172"/>
    <mergeCell ref="I173:J173"/>
    <mergeCell ref="A192:A198"/>
    <mergeCell ref="I192:J192"/>
    <mergeCell ref="I197:J197"/>
    <mergeCell ref="I198:J198"/>
    <mergeCell ref="A199:A204"/>
    <mergeCell ref="I199:J199"/>
    <mergeCell ref="I203:J203"/>
    <mergeCell ref="I204:J204"/>
    <mergeCell ref="A180:A186"/>
    <mergeCell ref="I180:J180"/>
    <mergeCell ref="I185:J185"/>
    <mergeCell ref="I186:J186"/>
    <mergeCell ref="A187:A191"/>
    <mergeCell ref="I187:J187"/>
    <mergeCell ref="I190:J190"/>
    <mergeCell ref="I191:J191"/>
    <mergeCell ref="A221:C221"/>
    <mergeCell ref="D221:D222"/>
    <mergeCell ref="E221:E222"/>
    <mergeCell ref="F221:F222"/>
    <mergeCell ref="G221:H222"/>
    <mergeCell ref="I221:J222"/>
    <mergeCell ref="A222:C222"/>
    <mergeCell ref="A205:A212"/>
    <mergeCell ref="I205:J205"/>
    <mergeCell ref="I211:J211"/>
    <mergeCell ref="I212:J212"/>
    <mergeCell ref="A213:A220"/>
    <mergeCell ref="I213:J213"/>
    <mergeCell ref="I219:J219"/>
    <mergeCell ref="I220:J220"/>
    <mergeCell ref="A227:H227"/>
    <mergeCell ref="A228:H228"/>
    <mergeCell ref="G223:H223"/>
    <mergeCell ref="I223:J223"/>
    <mergeCell ref="A224:C224"/>
    <mergeCell ref="G224:H224"/>
    <mergeCell ref="I224:J224"/>
    <mergeCell ref="G225:H225"/>
    <mergeCell ref="I225:J225"/>
  </mergeCells>
  <conditionalFormatting sqref="F11">
    <cfRule type="cellIs" dxfId="83" priority="12" operator="greaterThan">
      <formula>$M$11</formula>
    </cfRule>
  </conditionalFormatting>
  <conditionalFormatting sqref="J11">
    <cfRule type="cellIs" dxfId="82" priority="11" operator="lessThan">
      <formula>$L$11</formula>
    </cfRule>
  </conditionalFormatting>
  <conditionalFormatting sqref="K11">
    <cfRule type="cellIs" dxfId="81" priority="10" operator="greaterThan">
      <formula>$L$11</formula>
    </cfRule>
  </conditionalFormatting>
  <conditionalFormatting sqref="F14:F29 F31:F46 F48:F64 F66:F75 F77:F94 F96:F108 F110:F116 F118:F128 F131:F139 F141:F149 F168:F173 F175:F179 F181:F186 F188:F191 F193:F198 F200:F204 F206:F212 F214:F220 F151:F166">
    <cfRule type="cellIs" dxfId="80" priority="9" operator="lessThan">
      <formula>0</formula>
    </cfRule>
  </conditionalFormatting>
  <conditionalFormatting sqref="G14:H29 G31:H46 G48:H64 G66:H75 G94:H94 G108:H108 G128:H128 G131:H139 G141:H149 G173:H173 G175:H179 G188:H191 G193:H198 G200:H204 G220:H220 G116:H116 G212:H212 G181:H186 G151:H166 G77:G93 G96:G107 G110:G115 G118:G127 G168:G172 G206:G211 G214:G219">
    <cfRule type="cellIs" dxfId="79" priority="8" operator="lessThan">
      <formula>0</formula>
    </cfRule>
  </conditionalFormatting>
  <conditionalFormatting sqref="H77:H93">
    <cfRule type="cellIs" dxfId="41" priority="7" operator="lessThan">
      <formula>0</formula>
    </cfRule>
  </conditionalFormatting>
  <conditionalFormatting sqref="H96:H107">
    <cfRule type="cellIs" dxfId="40" priority="6" operator="lessThan">
      <formula>0</formula>
    </cfRule>
  </conditionalFormatting>
  <conditionalFormatting sqref="H110:H115">
    <cfRule type="cellIs" dxfId="39" priority="5" operator="lessThan">
      <formula>0</formula>
    </cfRule>
  </conditionalFormatting>
  <conditionalFormatting sqref="H118:H127">
    <cfRule type="cellIs" dxfId="38" priority="4" operator="lessThan">
      <formula>0</formula>
    </cfRule>
  </conditionalFormatting>
  <conditionalFormatting sqref="H168:H172">
    <cfRule type="cellIs" dxfId="37" priority="3" operator="lessThan">
      <formula>0</formula>
    </cfRule>
  </conditionalFormatting>
  <conditionalFormatting sqref="H206:H211">
    <cfRule type="cellIs" dxfId="36" priority="2" operator="lessThan">
      <formula>0</formula>
    </cfRule>
  </conditionalFormatting>
  <conditionalFormatting sqref="H214:H219">
    <cfRule type="cellIs" dxfId="35" priority="1" operator="lessThan">
      <formula>0</formula>
    </cfRule>
  </conditionalFormatting>
  <pageMargins left="0.7" right="0.7" top="0.75" bottom="0.75" header="0.3" footer="0.3"/>
  <pageSetup paperSize="9" scale="90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M203"/>
  <sheetViews>
    <sheetView view="pageBreakPreview" zoomScale="120" zoomScaleNormal="100" zoomScaleSheetLayoutView="120" workbookViewId="0">
      <selection activeCell="G1" sqref="G1:H1"/>
    </sheetView>
  </sheetViews>
  <sheetFormatPr defaultRowHeight="15" outlineLevelRow="1" x14ac:dyDescent="0.25"/>
  <cols>
    <col min="1" max="1" width="4.5703125" style="51" customWidth="1"/>
    <col min="2" max="2" width="19.7109375" style="51" customWidth="1"/>
    <col min="3" max="3" width="9.7109375" style="51" customWidth="1"/>
    <col min="4" max="4" width="9.140625" style="51"/>
    <col min="5" max="5" width="10.5703125" style="51" customWidth="1"/>
    <col min="6" max="6" width="12.7109375" style="51" customWidth="1"/>
    <col min="7" max="7" width="12.85546875" style="51" customWidth="1"/>
    <col min="8" max="8" width="13.140625" style="51" customWidth="1"/>
    <col min="9" max="9" width="9.140625" style="51"/>
    <col min="10" max="10" width="24.42578125" style="51" customWidth="1"/>
    <col min="11" max="12" width="23.85546875" style="51" customWidth="1"/>
    <col min="13" max="13" width="15" style="51" customWidth="1"/>
    <col min="14" max="16384" width="9.140625" style="51"/>
  </cols>
  <sheetData>
    <row r="1" spans="1:13" ht="24.75" customHeight="1" x14ac:dyDescent="0.25">
      <c r="A1" s="41"/>
      <c r="B1" s="41"/>
      <c r="C1" s="41"/>
      <c r="D1" s="41"/>
      <c r="E1" s="41"/>
      <c r="F1" s="42"/>
      <c r="G1" s="93"/>
      <c r="H1" s="93"/>
      <c r="I1" s="62"/>
      <c r="J1" s="62"/>
    </row>
    <row r="2" spans="1:13" ht="18.75" x14ac:dyDescent="0.25">
      <c r="A2" s="94" t="s">
        <v>0</v>
      </c>
      <c r="B2" s="94"/>
      <c r="C2" s="94"/>
      <c r="D2" s="94"/>
      <c r="E2" s="94"/>
      <c r="F2" s="94"/>
      <c r="G2" s="94"/>
      <c r="H2" s="94"/>
      <c r="I2" s="62"/>
      <c r="J2" s="62"/>
    </row>
    <row r="3" spans="1:13" ht="57.75" customHeight="1" x14ac:dyDescent="0.25">
      <c r="A3" s="95" t="s">
        <v>1</v>
      </c>
      <c r="B3" s="95"/>
      <c r="C3" s="95"/>
      <c r="D3" s="95"/>
      <c r="E3" s="95"/>
      <c r="F3" s="95"/>
      <c r="G3" s="95"/>
      <c r="H3" s="95"/>
      <c r="I3" s="62"/>
      <c r="J3" s="62"/>
    </row>
    <row r="4" spans="1:13" ht="35.25" customHeight="1" x14ac:dyDescent="0.3">
      <c r="A4" s="96" t="s">
        <v>79</v>
      </c>
      <c r="B4" s="96"/>
      <c r="C4" s="96"/>
      <c r="D4" s="96"/>
      <c r="E4" s="96"/>
      <c r="F4" s="96"/>
      <c r="G4" s="96"/>
      <c r="H4" s="96"/>
      <c r="I4" s="62"/>
      <c r="J4" s="62"/>
    </row>
    <row r="5" spans="1:13" ht="38.25" customHeight="1" thickBot="1" x14ac:dyDescent="0.35">
      <c r="A5" s="90"/>
      <c r="B5" s="90"/>
      <c r="C5" s="90"/>
      <c r="D5" s="90"/>
      <c r="E5" s="90"/>
      <c r="F5" s="90"/>
      <c r="G5" s="90"/>
      <c r="H5" s="90"/>
      <c r="I5" s="62"/>
      <c r="J5" s="62"/>
    </row>
    <row r="6" spans="1:13" ht="21" customHeight="1" x14ac:dyDescent="0.25">
      <c r="A6" s="89" t="s">
        <v>2</v>
      </c>
      <c r="B6" s="89"/>
      <c r="C6" s="89"/>
      <c r="D6" s="89"/>
      <c r="E6" s="89"/>
      <c r="F6" s="89"/>
      <c r="G6" s="89"/>
      <c r="H6" s="89"/>
      <c r="I6" s="62"/>
      <c r="J6" s="62"/>
    </row>
    <row r="7" spans="1:13" ht="35.25" customHeight="1" thickBot="1" x14ac:dyDescent="0.35">
      <c r="A7" s="90"/>
      <c r="B7" s="90"/>
      <c r="C7" s="90"/>
      <c r="D7" s="90"/>
      <c r="E7" s="90"/>
      <c r="F7" s="90"/>
      <c r="G7" s="90"/>
      <c r="H7" s="90"/>
      <c r="I7" s="62"/>
      <c r="J7" s="62"/>
    </row>
    <row r="8" spans="1:13" ht="28.5" customHeight="1" thickBot="1" x14ac:dyDescent="0.3">
      <c r="A8" s="91" t="s">
        <v>3</v>
      </c>
      <c r="B8" s="91"/>
      <c r="C8" s="91"/>
      <c r="D8" s="91"/>
      <c r="E8" s="91"/>
      <c r="F8" s="91"/>
      <c r="G8" s="91"/>
      <c r="H8" s="91"/>
      <c r="I8" s="50"/>
      <c r="J8" s="92" t="s">
        <v>73</v>
      </c>
      <c r="K8" s="92"/>
      <c r="L8" s="92"/>
      <c r="M8" s="92"/>
    </row>
    <row r="9" spans="1:13" ht="77.25" customHeight="1" thickBot="1" x14ac:dyDescent="0.3">
      <c r="A9" s="3" t="s">
        <v>4</v>
      </c>
      <c r="B9" s="4" t="s">
        <v>5</v>
      </c>
      <c r="C9" s="81" t="s">
        <v>6</v>
      </c>
      <c r="D9" s="82"/>
      <c r="E9" s="83"/>
      <c r="F9" s="4" t="s">
        <v>7</v>
      </c>
      <c r="G9" s="4" t="s">
        <v>70</v>
      </c>
      <c r="H9" s="4" t="s">
        <v>8</v>
      </c>
      <c r="I9" s="20"/>
      <c r="J9" s="85" t="s">
        <v>64</v>
      </c>
      <c r="K9" s="85" t="s">
        <v>65</v>
      </c>
      <c r="L9" s="97" t="s">
        <v>74</v>
      </c>
      <c r="M9" s="97" t="s">
        <v>66</v>
      </c>
    </row>
    <row r="10" spans="1:13" ht="20.25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20"/>
      <c r="J10" s="85"/>
      <c r="K10" s="85"/>
      <c r="L10" s="97"/>
      <c r="M10" s="97"/>
    </row>
    <row r="11" spans="1:13" ht="16.5" thickBot="1" x14ac:dyDescent="0.3">
      <c r="A11" s="86" t="s">
        <v>9</v>
      </c>
      <c r="B11" s="87"/>
      <c r="C11" s="87"/>
      <c r="D11" s="87"/>
      <c r="E11" s="88"/>
      <c r="F11" s="19">
        <f>F12+F99</f>
        <v>0</v>
      </c>
      <c r="G11" s="19">
        <f>G12+G99</f>
        <v>0</v>
      </c>
      <c r="H11" s="19">
        <f>H12+H99</f>
        <v>0</v>
      </c>
      <c r="I11" s="59"/>
      <c r="J11" s="22" t="e">
        <f>G11/H11</f>
        <v>#DIV/0!</v>
      </c>
      <c r="K11" s="23" t="e">
        <f>H99/(H29+H46)</f>
        <v>#DIV/0!</v>
      </c>
      <c r="L11" s="23">
        <v>0.15</v>
      </c>
      <c r="M11" s="32">
        <v>500000</v>
      </c>
    </row>
    <row r="12" spans="1:13" ht="15.75" thickBot="1" x14ac:dyDescent="0.3">
      <c r="A12" s="5">
        <v>1</v>
      </c>
      <c r="B12" s="81" t="s">
        <v>10</v>
      </c>
      <c r="C12" s="82"/>
      <c r="D12" s="82"/>
      <c r="E12" s="83"/>
      <c r="F12" s="19">
        <f>F29+F46+F64+F78+F86+F98</f>
        <v>0</v>
      </c>
      <c r="G12" s="19">
        <f t="shared" ref="G12:H12" si="0">G29+G46+G64+G78+G86+G98</f>
        <v>0</v>
      </c>
      <c r="H12" s="19">
        <f t="shared" si="0"/>
        <v>0</v>
      </c>
      <c r="I12" s="84"/>
      <c r="J12" s="67"/>
    </row>
    <row r="13" spans="1:13" ht="90" thickBot="1" x14ac:dyDescent="0.3">
      <c r="A13" s="71">
        <v>1</v>
      </c>
      <c r="B13" s="7" t="s">
        <v>11</v>
      </c>
      <c r="C13" s="46" t="s">
        <v>12</v>
      </c>
      <c r="D13" s="46" t="s">
        <v>13</v>
      </c>
      <c r="E13" s="46" t="s">
        <v>14</v>
      </c>
      <c r="F13" s="8" t="s">
        <v>15</v>
      </c>
      <c r="G13" s="8" t="s">
        <v>15</v>
      </c>
      <c r="H13" s="8" t="s">
        <v>15</v>
      </c>
      <c r="I13" s="84"/>
      <c r="J13" s="67"/>
    </row>
    <row r="14" spans="1:13" ht="15.75" outlineLevel="1" thickBot="1" x14ac:dyDescent="0.3">
      <c r="A14" s="72"/>
      <c r="B14" s="43"/>
      <c r="C14" s="44"/>
      <c r="D14" s="44"/>
      <c r="E14" s="44"/>
      <c r="F14" s="21">
        <f>H14-G14</f>
        <v>0</v>
      </c>
      <c r="G14" s="44"/>
      <c r="H14" s="21">
        <f>(C14+D14)*E14</f>
        <v>0</v>
      </c>
      <c r="I14" s="59"/>
      <c r="J14" s="54"/>
    </row>
    <row r="15" spans="1:13" ht="15.75" outlineLevel="1" thickBot="1" x14ac:dyDescent="0.3">
      <c r="A15" s="72"/>
      <c r="B15" s="43"/>
      <c r="C15" s="44"/>
      <c r="D15" s="44"/>
      <c r="E15" s="44"/>
      <c r="F15" s="21">
        <f t="shared" ref="F15:F28" si="1">H15-G15</f>
        <v>0</v>
      </c>
      <c r="G15" s="44"/>
      <c r="H15" s="21">
        <f t="shared" ref="H15:H28" si="2">(C15+D15)*E15</f>
        <v>0</v>
      </c>
      <c r="I15" s="59"/>
      <c r="J15" s="54"/>
    </row>
    <row r="16" spans="1:13" ht="15.75" outlineLevel="1" thickBot="1" x14ac:dyDescent="0.3">
      <c r="A16" s="72"/>
      <c r="B16" s="43"/>
      <c r="C16" s="44"/>
      <c r="D16" s="44"/>
      <c r="E16" s="44"/>
      <c r="F16" s="21">
        <f t="shared" si="1"/>
        <v>0</v>
      </c>
      <c r="G16" s="44"/>
      <c r="H16" s="21">
        <f t="shared" si="2"/>
        <v>0</v>
      </c>
      <c r="I16" s="59"/>
      <c r="J16" s="54"/>
    </row>
    <row r="17" spans="1:10" ht="15.75" outlineLevel="1" thickBot="1" x14ac:dyDescent="0.3">
      <c r="A17" s="72"/>
      <c r="B17" s="43"/>
      <c r="C17" s="44"/>
      <c r="D17" s="44"/>
      <c r="E17" s="44"/>
      <c r="F17" s="21">
        <f t="shared" si="1"/>
        <v>0</v>
      </c>
      <c r="G17" s="44"/>
      <c r="H17" s="21">
        <f t="shared" si="2"/>
        <v>0</v>
      </c>
      <c r="I17" s="59"/>
      <c r="J17" s="54"/>
    </row>
    <row r="18" spans="1:10" ht="15.75" outlineLevel="1" thickBot="1" x14ac:dyDescent="0.3">
      <c r="A18" s="72"/>
      <c r="B18" s="43"/>
      <c r="C18" s="44"/>
      <c r="D18" s="44"/>
      <c r="E18" s="44"/>
      <c r="F18" s="21">
        <f t="shared" si="1"/>
        <v>0</v>
      </c>
      <c r="G18" s="44"/>
      <c r="H18" s="21">
        <f t="shared" si="2"/>
        <v>0</v>
      </c>
      <c r="I18" s="59"/>
      <c r="J18" s="54"/>
    </row>
    <row r="19" spans="1:10" ht="15.75" outlineLevel="1" thickBot="1" x14ac:dyDescent="0.3">
      <c r="A19" s="72"/>
      <c r="B19" s="43"/>
      <c r="C19" s="44"/>
      <c r="D19" s="44"/>
      <c r="E19" s="44"/>
      <c r="F19" s="21">
        <f t="shared" si="1"/>
        <v>0</v>
      </c>
      <c r="G19" s="44"/>
      <c r="H19" s="21">
        <f t="shared" si="2"/>
        <v>0</v>
      </c>
      <c r="I19" s="59"/>
      <c r="J19" s="54"/>
    </row>
    <row r="20" spans="1:10" ht="15.75" outlineLevel="1" thickBot="1" x14ac:dyDescent="0.3">
      <c r="A20" s="72"/>
      <c r="B20" s="43"/>
      <c r="C20" s="44"/>
      <c r="D20" s="44"/>
      <c r="E20" s="44"/>
      <c r="F20" s="21">
        <f t="shared" si="1"/>
        <v>0</v>
      </c>
      <c r="G20" s="44"/>
      <c r="H20" s="21">
        <f t="shared" si="2"/>
        <v>0</v>
      </c>
      <c r="I20" s="59"/>
      <c r="J20" s="54"/>
    </row>
    <row r="21" spans="1:10" ht="15.75" outlineLevel="1" thickBot="1" x14ac:dyDescent="0.3">
      <c r="A21" s="72"/>
      <c r="B21" s="43"/>
      <c r="C21" s="44"/>
      <c r="D21" s="44"/>
      <c r="E21" s="44"/>
      <c r="F21" s="21">
        <f t="shared" si="1"/>
        <v>0</v>
      </c>
      <c r="G21" s="44"/>
      <c r="H21" s="21">
        <f t="shared" si="2"/>
        <v>0</v>
      </c>
      <c r="I21" s="59"/>
      <c r="J21" s="54"/>
    </row>
    <row r="22" spans="1:10" ht="15.75" outlineLevel="1" thickBot="1" x14ac:dyDescent="0.3">
      <c r="A22" s="72"/>
      <c r="B22" s="43"/>
      <c r="C22" s="44"/>
      <c r="D22" s="44"/>
      <c r="E22" s="44"/>
      <c r="F22" s="21">
        <f t="shared" si="1"/>
        <v>0</v>
      </c>
      <c r="G22" s="44"/>
      <c r="H22" s="21">
        <f t="shared" si="2"/>
        <v>0</v>
      </c>
      <c r="I22" s="59"/>
      <c r="J22" s="54"/>
    </row>
    <row r="23" spans="1:10" ht="15.75" outlineLevel="1" thickBot="1" x14ac:dyDescent="0.3">
      <c r="A23" s="72"/>
      <c r="B23" s="43"/>
      <c r="C23" s="44"/>
      <c r="D23" s="44"/>
      <c r="E23" s="44"/>
      <c r="F23" s="21">
        <f t="shared" si="1"/>
        <v>0</v>
      </c>
      <c r="G23" s="44"/>
      <c r="H23" s="21">
        <f t="shared" si="2"/>
        <v>0</v>
      </c>
      <c r="I23" s="59"/>
      <c r="J23" s="54"/>
    </row>
    <row r="24" spans="1:10" ht="15.75" outlineLevel="1" thickBot="1" x14ac:dyDescent="0.3">
      <c r="A24" s="72"/>
      <c r="B24" s="43"/>
      <c r="C24" s="44"/>
      <c r="D24" s="44"/>
      <c r="E24" s="44"/>
      <c r="F24" s="21">
        <f t="shared" si="1"/>
        <v>0</v>
      </c>
      <c r="G24" s="44"/>
      <c r="H24" s="21">
        <f t="shared" si="2"/>
        <v>0</v>
      </c>
      <c r="I24" s="59"/>
      <c r="J24" s="54"/>
    </row>
    <row r="25" spans="1:10" ht="15.75" outlineLevel="1" thickBot="1" x14ac:dyDescent="0.3">
      <c r="A25" s="72"/>
      <c r="B25" s="43"/>
      <c r="C25" s="44"/>
      <c r="D25" s="44"/>
      <c r="E25" s="44"/>
      <c r="F25" s="21">
        <f t="shared" si="1"/>
        <v>0</v>
      </c>
      <c r="G25" s="44"/>
      <c r="H25" s="21">
        <f t="shared" si="2"/>
        <v>0</v>
      </c>
      <c r="I25" s="59"/>
      <c r="J25" s="54"/>
    </row>
    <row r="26" spans="1:10" ht="15.75" outlineLevel="1" thickBot="1" x14ac:dyDescent="0.3">
      <c r="A26" s="72"/>
      <c r="B26" s="43"/>
      <c r="C26" s="44"/>
      <c r="D26" s="44"/>
      <c r="E26" s="44"/>
      <c r="F26" s="21">
        <f t="shared" si="1"/>
        <v>0</v>
      </c>
      <c r="G26" s="44"/>
      <c r="H26" s="21">
        <f t="shared" si="2"/>
        <v>0</v>
      </c>
      <c r="I26" s="59"/>
      <c r="J26" s="54"/>
    </row>
    <row r="27" spans="1:10" ht="15.75" outlineLevel="1" thickBot="1" x14ac:dyDescent="0.3">
      <c r="A27" s="72"/>
      <c r="B27" s="43"/>
      <c r="C27" s="44"/>
      <c r="D27" s="44"/>
      <c r="E27" s="44"/>
      <c r="F27" s="21">
        <f t="shared" si="1"/>
        <v>0</v>
      </c>
      <c r="G27" s="44"/>
      <c r="H27" s="21">
        <f t="shared" si="2"/>
        <v>0</v>
      </c>
      <c r="I27" s="59"/>
      <c r="J27" s="54"/>
    </row>
    <row r="28" spans="1:10" ht="15.75" outlineLevel="1" thickBot="1" x14ac:dyDescent="0.3">
      <c r="A28" s="72"/>
      <c r="B28" s="43"/>
      <c r="C28" s="44"/>
      <c r="D28" s="44"/>
      <c r="E28" s="44"/>
      <c r="F28" s="21">
        <f t="shared" si="1"/>
        <v>0</v>
      </c>
      <c r="G28" s="44"/>
      <c r="H28" s="21">
        <f t="shared" si="2"/>
        <v>0</v>
      </c>
      <c r="I28" s="79"/>
      <c r="J28" s="80"/>
    </row>
    <row r="29" spans="1:10" ht="15.75" thickBot="1" x14ac:dyDescent="0.3">
      <c r="A29" s="77"/>
      <c r="B29" s="9" t="s">
        <v>16</v>
      </c>
      <c r="C29" s="8"/>
      <c r="D29" s="8"/>
      <c r="E29" s="10"/>
      <c r="F29" s="18">
        <f>SUM(F14:F28)</f>
        <v>0</v>
      </c>
      <c r="G29" s="18">
        <f t="shared" ref="G29:H29" si="3">SUM(G14:G28)</f>
        <v>0</v>
      </c>
      <c r="H29" s="18">
        <f t="shared" si="3"/>
        <v>0</v>
      </c>
      <c r="I29" s="78"/>
      <c r="J29" s="62"/>
    </row>
    <row r="30" spans="1:10" ht="141" thickBot="1" x14ac:dyDescent="0.3">
      <c r="A30" s="71">
        <v>2</v>
      </c>
      <c r="B30" s="7" t="s">
        <v>17</v>
      </c>
      <c r="C30" s="8" t="s">
        <v>18</v>
      </c>
      <c r="D30" s="8" t="s">
        <v>15</v>
      </c>
      <c r="E30" s="8" t="s">
        <v>19</v>
      </c>
      <c r="F30" s="8" t="s">
        <v>15</v>
      </c>
      <c r="G30" s="8" t="s">
        <v>15</v>
      </c>
      <c r="H30" s="8" t="s">
        <v>15</v>
      </c>
      <c r="I30" s="74"/>
      <c r="J30" s="75"/>
    </row>
    <row r="31" spans="1:10" ht="15.75" outlineLevel="1" thickBot="1" x14ac:dyDescent="0.3">
      <c r="A31" s="72"/>
      <c r="B31" s="43"/>
      <c r="C31" s="21">
        <f>H14</f>
        <v>0</v>
      </c>
      <c r="D31" s="21"/>
      <c r="E31" s="45"/>
      <c r="F31" s="21">
        <f t="shared" ref="F31:F45" si="4">H31-G31</f>
        <v>0</v>
      </c>
      <c r="G31" s="44"/>
      <c r="H31" s="21">
        <f>C31*E31</f>
        <v>0</v>
      </c>
      <c r="I31" s="52"/>
      <c r="J31" s="53"/>
    </row>
    <row r="32" spans="1:10" ht="15.75" outlineLevel="1" thickBot="1" x14ac:dyDescent="0.3">
      <c r="A32" s="72"/>
      <c r="B32" s="43"/>
      <c r="C32" s="21">
        <f t="shared" ref="C32:C45" si="5">H15</f>
        <v>0</v>
      </c>
      <c r="D32" s="21"/>
      <c r="E32" s="45"/>
      <c r="F32" s="21">
        <f t="shared" si="4"/>
        <v>0</v>
      </c>
      <c r="G32" s="44"/>
      <c r="H32" s="21">
        <f t="shared" ref="H32:H45" si="6">C32*E32</f>
        <v>0</v>
      </c>
      <c r="I32" s="52"/>
      <c r="J32" s="53"/>
    </row>
    <row r="33" spans="1:10" ht="15.75" outlineLevel="1" thickBot="1" x14ac:dyDescent="0.3">
      <c r="A33" s="72"/>
      <c r="B33" s="43"/>
      <c r="C33" s="21">
        <f t="shared" si="5"/>
        <v>0</v>
      </c>
      <c r="D33" s="21"/>
      <c r="E33" s="45"/>
      <c r="F33" s="21">
        <f t="shared" si="4"/>
        <v>0</v>
      </c>
      <c r="G33" s="44"/>
      <c r="H33" s="21">
        <f t="shared" si="6"/>
        <v>0</v>
      </c>
      <c r="I33" s="52"/>
      <c r="J33" s="53"/>
    </row>
    <row r="34" spans="1:10" ht="15.75" outlineLevel="1" thickBot="1" x14ac:dyDescent="0.3">
      <c r="A34" s="72"/>
      <c r="B34" s="43"/>
      <c r="C34" s="21">
        <f t="shared" si="5"/>
        <v>0</v>
      </c>
      <c r="D34" s="21"/>
      <c r="E34" s="45"/>
      <c r="F34" s="21">
        <f t="shared" si="4"/>
        <v>0</v>
      </c>
      <c r="G34" s="44"/>
      <c r="H34" s="21">
        <f t="shared" si="6"/>
        <v>0</v>
      </c>
      <c r="I34" s="52"/>
      <c r="J34" s="53"/>
    </row>
    <row r="35" spans="1:10" ht="15.75" outlineLevel="1" thickBot="1" x14ac:dyDescent="0.3">
      <c r="A35" s="72"/>
      <c r="B35" s="43"/>
      <c r="C35" s="21">
        <f t="shared" si="5"/>
        <v>0</v>
      </c>
      <c r="D35" s="21"/>
      <c r="E35" s="45"/>
      <c r="F35" s="21">
        <f t="shared" si="4"/>
        <v>0</v>
      </c>
      <c r="G35" s="44"/>
      <c r="H35" s="21">
        <f t="shared" si="6"/>
        <v>0</v>
      </c>
      <c r="I35" s="52"/>
      <c r="J35" s="53"/>
    </row>
    <row r="36" spans="1:10" ht="15.75" outlineLevel="1" thickBot="1" x14ac:dyDescent="0.3">
      <c r="A36" s="72"/>
      <c r="B36" s="43"/>
      <c r="C36" s="21">
        <f t="shared" si="5"/>
        <v>0</v>
      </c>
      <c r="D36" s="21"/>
      <c r="E36" s="45"/>
      <c r="F36" s="21">
        <f t="shared" si="4"/>
        <v>0</v>
      </c>
      <c r="G36" s="44"/>
      <c r="H36" s="21">
        <f t="shared" si="6"/>
        <v>0</v>
      </c>
      <c r="I36" s="52"/>
      <c r="J36" s="53"/>
    </row>
    <row r="37" spans="1:10" ht="15.75" outlineLevel="1" thickBot="1" x14ac:dyDescent="0.3">
      <c r="A37" s="72"/>
      <c r="B37" s="43"/>
      <c r="C37" s="21">
        <f t="shared" si="5"/>
        <v>0</v>
      </c>
      <c r="D37" s="21"/>
      <c r="E37" s="45"/>
      <c r="F37" s="21">
        <f t="shared" si="4"/>
        <v>0</v>
      </c>
      <c r="G37" s="44"/>
      <c r="H37" s="21">
        <f t="shared" si="6"/>
        <v>0</v>
      </c>
      <c r="I37" s="52"/>
      <c r="J37" s="53"/>
    </row>
    <row r="38" spans="1:10" ht="15.75" outlineLevel="1" thickBot="1" x14ac:dyDescent="0.3">
      <c r="A38" s="72"/>
      <c r="B38" s="43"/>
      <c r="C38" s="21">
        <f t="shared" si="5"/>
        <v>0</v>
      </c>
      <c r="D38" s="21"/>
      <c r="E38" s="45"/>
      <c r="F38" s="21">
        <f t="shared" si="4"/>
        <v>0</v>
      </c>
      <c r="G38" s="44"/>
      <c r="H38" s="21">
        <f t="shared" si="6"/>
        <v>0</v>
      </c>
      <c r="I38" s="52"/>
      <c r="J38" s="53"/>
    </row>
    <row r="39" spans="1:10" ht="15.75" outlineLevel="1" thickBot="1" x14ac:dyDescent="0.3">
      <c r="A39" s="72"/>
      <c r="B39" s="43"/>
      <c r="C39" s="21">
        <f t="shared" si="5"/>
        <v>0</v>
      </c>
      <c r="D39" s="21"/>
      <c r="E39" s="45"/>
      <c r="F39" s="21">
        <f t="shared" si="4"/>
        <v>0</v>
      </c>
      <c r="G39" s="44"/>
      <c r="H39" s="21">
        <f t="shared" si="6"/>
        <v>0</v>
      </c>
      <c r="I39" s="52"/>
      <c r="J39" s="53"/>
    </row>
    <row r="40" spans="1:10" ht="15.75" outlineLevel="1" thickBot="1" x14ac:dyDescent="0.3">
      <c r="A40" s="72"/>
      <c r="B40" s="43"/>
      <c r="C40" s="21">
        <f t="shared" si="5"/>
        <v>0</v>
      </c>
      <c r="D40" s="21"/>
      <c r="E40" s="45"/>
      <c r="F40" s="21">
        <f t="shared" si="4"/>
        <v>0</v>
      </c>
      <c r="G40" s="44"/>
      <c r="H40" s="21">
        <f t="shared" si="6"/>
        <v>0</v>
      </c>
      <c r="I40" s="52"/>
      <c r="J40" s="53"/>
    </row>
    <row r="41" spans="1:10" ht="15.75" outlineLevel="1" thickBot="1" x14ac:dyDescent="0.3">
      <c r="A41" s="72"/>
      <c r="B41" s="43"/>
      <c r="C41" s="21">
        <f t="shared" si="5"/>
        <v>0</v>
      </c>
      <c r="D41" s="21"/>
      <c r="E41" s="45"/>
      <c r="F41" s="21">
        <f t="shared" si="4"/>
        <v>0</v>
      </c>
      <c r="G41" s="44"/>
      <c r="H41" s="21">
        <f t="shared" si="6"/>
        <v>0</v>
      </c>
      <c r="I41" s="52"/>
      <c r="J41" s="53"/>
    </row>
    <row r="42" spans="1:10" ht="15.75" outlineLevel="1" thickBot="1" x14ac:dyDescent="0.3">
      <c r="A42" s="72"/>
      <c r="B42" s="43"/>
      <c r="C42" s="21">
        <f t="shared" si="5"/>
        <v>0</v>
      </c>
      <c r="D42" s="21"/>
      <c r="E42" s="45"/>
      <c r="F42" s="21">
        <f t="shared" si="4"/>
        <v>0</v>
      </c>
      <c r="G42" s="44"/>
      <c r="H42" s="21">
        <f t="shared" si="6"/>
        <v>0</v>
      </c>
      <c r="I42" s="52"/>
      <c r="J42" s="53"/>
    </row>
    <row r="43" spans="1:10" ht="15.75" outlineLevel="1" thickBot="1" x14ac:dyDescent="0.3">
      <c r="A43" s="72"/>
      <c r="B43" s="43"/>
      <c r="C43" s="21">
        <f t="shared" si="5"/>
        <v>0</v>
      </c>
      <c r="D43" s="21"/>
      <c r="E43" s="45"/>
      <c r="F43" s="21">
        <f t="shared" si="4"/>
        <v>0</v>
      </c>
      <c r="G43" s="44"/>
      <c r="H43" s="21">
        <f t="shared" si="6"/>
        <v>0</v>
      </c>
      <c r="I43" s="52"/>
      <c r="J43" s="53"/>
    </row>
    <row r="44" spans="1:10" ht="15.75" outlineLevel="1" thickBot="1" x14ac:dyDescent="0.3">
      <c r="A44" s="72"/>
      <c r="B44" s="43"/>
      <c r="C44" s="21">
        <f t="shared" si="5"/>
        <v>0</v>
      </c>
      <c r="D44" s="21"/>
      <c r="E44" s="45"/>
      <c r="F44" s="21">
        <f t="shared" si="4"/>
        <v>0</v>
      </c>
      <c r="G44" s="44"/>
      <c r="H44" s="21">
        <f t="shared" si="6"/>
        <v>0</v>
      </c>
      <c r="I44" s="52"/>
      <c r="J44" s="53"/>
    </row>
    <row r="45" spans="1:10" ht="15.75" outlineLevel="1" thickBot="1" x14ac:dyDescent="0.3">
      <c r="A45" s="72"/>
      <c r="B45" s="43"/>
      <c r="C45" s="21">
        <f t="shared" si="5"/>
        <v>0</v>
      </c>
      <c r="D45" s="21"/>
      <c r="E45" s="45"/>
      <c r="F45" s="21">
        <f t="shared" si="4"/>
        <v>0</v>
      </c>
      <c r="G45" s="44"/>
      <c r="H45" s="21">
        <f t="shared" si="6"/>
        <v>0</v>
      </c>
      <c r="I45" s="74"/>
      <c r="J45" s="75"/>
    </row>
    <row r="46" spans="1:10" ht="15.75" thickBot="1" x14ac:dyDescent="0.3">
      <c r="A46" s="77"/>
      <c r="B46" s="9" t="s">
        <v>16</v>
      </c>
      <c r="C46" s="8"/>
      <c r="D46" s="8"/>
      <c r="E46" s="10"/>
      <c r="F46" s="18">
        <f>SUM(F31:F45)</f>
        <v>0</v>
      </c>
      <c r="G46" s="18">
        <f t="shared" ref="G46:H46" si="7">SUM(G31:G45)</f>
        <v>0</v>
      </c>
      <c r="H46" s="18">
        <f t="shared" si="7"/>
        <v>0</v>
      </c>
      <c r="I46" s="74"/>
      <c r="J46" s="75"/>
    </row>
    <row r="47" spans="1:10" ht="90" thickBot="1" x14ac:dyDescent="0.3">
      <c r="A47" s="71">
        <v>3</v>
      </c>
      <c r="B47" s="7" t="s">
        <v>20</v>
      </c>
      <c r="C47" s="46" t="s">
        <v>21</v>
      </c>
      <c r="D47" s="8" t="s">
        <v>15</v>
      </c>
      <c r="E47" s="46" t="s">
        <v>22</v>
      </c>
      <c r="F47" s="8" t="s">
        <v>15</v>
      </c>
      <c r="G47" s="8" t="s">
        <v>15</v>
      </c>
      <c r="H47" s="8" t="s">
        <v>15</v>
      </c>
      <c r="I47" s="78"/>
      <c r="J47" s="62"/>
    </row>
    <row r="48" spans="1:10" ht="15.75" outlineLevel="1" thickBot="1" x14ac:dyDescent="0.3">
      <c r="A48" s="72"/>
      <c r="B48" s="43"/>
      <c r="C48" s="44"/>
      <c r="D48" s="21"/>
      <c r="E48" s="44"/>
      <c r="F48" s="21">
        <f t="shared" ref="F48:F63" si="8">H48-G48</f>
        <v>0</v>
      </c>
      <c r="G48" s="44"/>
      <c r="H48" s="21">
        <f t="shared" ref="H48:H63" si="9">C48*E48</f>
        <v>0</v>
      </c>
      <c r="I48" s="56"/>
    </row>
    <row r="49" spans="1:10" ht="15.75" outlineLevel="1" thickBot="1" x14ac:dyDescent="0.3">
      <c r="A49" s="72"/>
      <c r="B49" s="43"/>
      <c r="C49" s="44"/>
      <c r="D49" s="21"/>
      <c r="E49" s="44"/>
      <c r="F49" s="21">
        <f t="shared" si="8"/>
        <v>0</v>
      </c>
      <c r="G49" s="44"/>
      <c r="H49" s="21">
        <f t="shared" si="9"/>
        <v>0</v>
      </c>
      <c r="I49" s="56"/>
    </row>
    <row r="50" spans="1:10" ht="15.75" outlineLevel="1" thickBot="1" x14ac:dyDescent="0.3">
      <c r="A50" s="72"/>
      <c r="B50" s="43"/>
      <c r="C50" s="44"/>
      <c r="D50" s="21"/>
      <c r="E50" s="44"/>
      <c r="F50" s="21">
        <f t="shared" si="8"/>
        <v>0</v>
      </c>
      <c r="G50" s="44"/>
      <c r="H50" s="21">
        <f t="shared" si="9"/>
        <v>0</v>
      </c>
      <c r="I50" s="56"/>
    </row>
    <row r="51" spans="1:10" ht="15.75" outlineLevel="1" thickBot="1" x14ac:dyDescent="0.3">
      <c r="A51" s="72"/>
      <c r="B51" s="43"/>
      <c r="C51" s="44"/>
      <c r="D51" s="21"/>
      <c r="E51" s="44"/>
      <c r="F51" s="21">
        <f t="shared" si="8"/>
        <v>0</v>
      </c>
      <c r="G51" s="44"/>
      <c r="H51" s="21">
        <f t="shared" si="9"/>
        <v>0</v>
      </c>
      <c r="I51" s="56"/>
    </row>
    <row r="52" spans="1:10" ht="15.75" outlineLevel="1" thickBot="1" x14ac:dyDescent="0.3">
      <c r="A52" s="72"/>
      <c r="B52" s="43"/>
      <c r="C52" s="44"/>
      <c r="D52" s="21"/>
      <c r="E52" s="44"/>
      <c r="F52" s="21">
        <f t="shared" si="8"/>
        <v>0</v>
      </c>
      <c r="G52" s="44"/>
      <c r="H52" s="21">
        <f t="shared" si="9"/>
        <v>0</v>
      </c>
      <c r="I52" s="56"/>
    </row>
    <row r="53" spans="1:10" ht="15.75" outlineLevel="1" thickBot="1" x14ac:dyDescent="0.3">
      <c r="A53" s="72"/>
      <c r="B53" s="43"/>
      <c r="C53" s="44"/>
      <c r="D53" s="21"/>
      <c r="E53" s="44"/>
      <c r="F53" s="21">
        <f t="shared" si="8"/>
        <v>0</v>
      </c>
      <c r="G53" s="44"/>
      <c r="H53" s="21">
        <f t="shared" si="9"/>
        <v>0</v>
      </c>
      <c r="I53" s="56"/>
    </row>
    <row r="54" spans="1:10" ht="15.75" outlineLevel="1" thickBot="1" x14ac:dyDescent="0.3">
      <c r="A54" s="72"/>
      <c r="B54" s="43"/>
      <c r="C54" s="44"/>
      <c r="D54" s="21"/>
      <c r="E54" s="44"/>
      <c r="F54" s="21">
        <f t="shared" si="8"/>
        <v>0</v>
      </c>
      <c r="G54" s="44"/>
      <c r="H54" s="21">
        <f t="shared" si="9"/>
        <v>0</v>
      </c>
      <c r="I54" s="56"/>
    </row>
    <row r="55" spans="1:10" ht="15.75" outlineLevel="1" thickBot="1" x14ac:dyDescent="0.3">
      <c r="A55" s="72"/>
      <c r="B55" s="43"/>
      <c r="C55" s="44"/>
      <c r="D55" s="21"/>
      <c r="E55" s="44"/>
      <c r="F55" s="21">
        <f t="shared" si="8"/>
        <v>0</v>
      </c>
      <c r="G55" s="44"/>
      <c r="H55" s="21">
        <f t="shared" si="9"/>
        <v>0</v>
      </c>
      <c r="I55" s="56"/>
    </row>
    <row r="56" spans="1:10" ht="15.75" outlineLevel="1" thickBot="1" x14ac:dyDescent="0.3">
      <c r="A56" s="72"/>
      <c r="B56" s="43"/>
      <c r="C56" s="44"/>
      <c r="D56" s="21"/>
      <c r="E56" s="44"/>
      <c r="F56" s="21">
        <f t="shared" si="8"/>
        <v>0</v>
      </c>
      <c r="G56" s="44"/>
      <c r="H56" s="21">
        <f t="shared" si="9"/>
        <v>0</v>
      </c>
      <c r="I56" s="56"/>
    </row>
    <row r="57" spans="1:10" ht="15.75" outlineLevel="1" thickBot="1" x14ac:dyDescent="0.3">
      <c r="A57" s="72"/>
      <c r="B57" s="43"/>
      <c r="C57" s="44"/>
      <c r="D57" s="21"/>
      <c r="E57" s="44"/>
      <c r="F57" s="21">
        <f t="shared" si="8"/>
        <v>0</v>
      </c>
      <c r="G57" s="44"/>
      <c r="H57" s="21">
        <f t="shared" si="9"/>
        <v>0</v>
      </c>
      <c r="I57" s="56"/>
    </row>
    <row r="58" spans="1:10" ht="15.75" outlineLevel="1" thickBot="1" x14ac:dyDescent="0.3">
      <c r="A58" s="72"/>
      <c r="B58" s="43"/>
      <c r="C58" s="44"/>
      <c r="D58" s="21"/>
      <c r="E58" s="44"/>
      <c r="F58" s="21">
        <f t="shared" si="8"/>
        <v>0</v>
      </c>
      <c r="G58" s="44"/>
      <c r="H58" s="21">
        <f t="shared" si="9"/>
        <v>0</v>
      </c>
      <c r="I58" s="56"/>
    </row>
    <row r="59" spans="1:10" ht="15.75" outlineLevel="1" thickBot="1" x14ac:dyDescent="0.3">
      <c r="A59" s="72"/>
      <c r="B59" s="43"/>
      <c r="C59" s="44"/>
      <c r="D59" s="21"/>
      <c r="E59" s="44"/>
      <c r="F59" s="21">
        <f t="shared" si="8"/>
        <v>0</v>
      </c>
      <c r="G59" s="44"/>
      <c r="H59" s="21">
        <f t="shared" si="9"/>
        <v>0</v>
      </c>
      <c r="I59" s="56"/>
    </row>
    <row r="60" spans="1:10" ht="15.75" outlineLevel="1" thickBot="1" x14ac:dyDescent="0.3">
      <c r="A60" s="72"/>
      <c r="B60" s="43"/>
      <c r="C60" s="44"/>
      <c r="D60" s="21"/>
      <c r="E60" s="44"/>
      <c r="F60" s="21">
        <f t="shared" si="8"/>
        <v>0</v>
      </c>
      <c r="G60" s="44"/>
      <c r="H60" s="21">
        <f t="shared" si="9"/>
        <v>0</v>
      </c>
      <c r="I60" s="56"/>
    </row>
    <row r="61" spans="1:10" ht="15.75" outlineLevel="1" thickBot="1" x14ac:dyDescent="0.3">
      <c r="A61" s="72"/>
      <c r="B61" s="43"/>
      <c r="C61" s="44"/>
      <c r="D61" s="21"/>
      <c r="E61" s="44"/>
      <c r="F61" s="21">
        <f t="shared" si="8"/>
        <v>0</v>
      </c>
      <c r="G61" s="44"/>
      <c r="H61" s="21">
        <f t="shared" si="9"/>
        <v>0</v>
      </c>
      <c r="I61" s="56"/>
    </row>
    <row r="62" spans="1:10" ht="15.75" outlineLevel="1" thickBot="1" x14ac:dyDescent="0.3">
      <c r="A62" s="72"/>
      <c r="B62" s="43"/>
      <c r="C62" s="44"/>
      <c r="D62" s="21"/>
      <c r="E62" s="44"/>
      <c r="F62" s="21">
        <f t="shared" si="8"/>
        <v>0</v>
      </c>
      <c r="G62" s="44"/>
      <c r="H62" s="21">
        <f t="shared" si="9"/>
        <v>0</v>
      </c>
      <c r="I62" s="56"/>
    </row>
    <row r="63" spans="1:10" ht="15.75" outlineLevel="1" thickBot="1" x14ac:dyDescent="0.3">
      <c r="A63" s="72"/>
      <c r="B63" s="43"/>
      <c r="C63" s="44"/>
      <c r="D63" s="21"/>
      <c r="E63" s="44"/>
      <c r="F63" s="21">
        <f t="shared" si="8"/>
        <v>0</v>
      </c>
      <c r="G63" s="44"/>
      <c r="H63" s="21">
        <f t="shared" si="9"/>
        <v>0</v>
      </c>
      <c r="I63" s="78"/>
      <c r="J63" s="62"/>
    </row>
    <row r="64" spans="1:10" ht="15.75" thickBot="1" x14ac:dyDescent="0.3">
      <c r="A64" s="77"/>
      <c r="B64" s="9" t="s">
        <v>16</v>
      </c>
      <c r="C64" s="8"/>
      <c r="D64" s="8"/>
      <c r="E64" s="8"/>
      <c r="F64" s="18">
        <f>SUM(F48:F63)</f>
        <v>0</v>
      </c>
      <c r="G64" s="18">
        <f t="shared" ref="G64:H64" si="10">SUM(G48:G63)</f>
        <v>0</v>
      </c>
      <c r="H64" s="18">
        <f t="shared" si="10"/>
        <v>0</v>
      </c>
      <c r="I64" s="78"/>
      <c r="J64" s="62"/>
    </row>
    <row r="65" spans="1:10" ht="64.5" thickBot="1" x14ac:dyDescent="0.3">
      <c r="A65" s="76">
        <v>4</v>
      </c>
      <c r="B65" s="7" t="s">
        <v>69</v>
      </c>
      <c r="C65" s="46" t="s">
        <v>21</v>
      </c>
      <c r="D65" s="46" t="s">
        <v>15</v>
      </c>
      <c r="E65" s="46" t="s">
        <v>22</v>
      </c>
      <c r="F65" s="8" t="s">
        <v>15</v>
      </c>
      <c r="G65" s="8" t="s">
        <v>15</v>
      </c>
      <c r="H65" s="8" t="s">
        <v>15</v>
      </c>
      <c r="I65" s="78"/>
      <c r="J65" s="62"/>
    </row>
    <row r="66" spans="1:10" ht="15.75" outlineLevel="1" thickBot="1" x14ac:dyDescent="0.3">
      <c r="A66" s="72"/>
      <c r="B66" s="43"/>
      <c r="C66" s="44"/>
      <c r="D66" s="47"/>
      <c r="E66" s="44"/>
      <c r="F66" s="21">
        <f>H66-G66</f>
        <v>0</v>
      </c>
      <c r="G66" s="44"/>
      <c r="H66" s="21">
        <f>IF(D66=0,C66*E66,C66*D66*E66)</f>
        <v>0</v>
      </c>
      <c r="I66" s="56"/>
    </row>
    <row r="67" spans="1:10" ht="15.75" outlineLevel="1" thickBot="1" x14ac:dyDescent="0.3">
      <c r="A67" s="72"/>
      <c r="B67" s="43"/>
      <c r="C67" s="44"/>
      <c r="D67" s="47"/>
      <c r="E67" s="44"/>
      <c r="F67" s="21">
        <f t="shared" ref="F67:F77" si="11">H67-G67</f>
        <v>0</v>
      </c>
      <c r="G67" s="44"/>
      <c r="H67" s="21">
        <f t="shared" ref="H67:H77" si="12">IF(D67=0,C67*E67,C67*D67*E67)</f>
        <v>0</v>
      </c>
      <c r="I67" s="56"/>
    </row>
    <row r="68" spans="1:10" ht="15.75" outlineLevel="1" thickBot="1" x14ac:dyDescent="0.3">
      <c r="A68" s="72"/>
      <c r="B68" s="43"/>
      <c r="C68" s="44"/>
      <c r="D68" s="47"/>
      <c r="E68" s="44"/>
      <c r="F68" s="21">
        <f t="shared" si="11"/>
        <v>0</v>
      </c>
      <c r="G68" s="44"/>
      <c r="H68" s="21">
        <f t="shared" si="12"/>
        <v>0</v>
      </c>
      <c r="I68" s="56"/>
    </row>
    <row r="69" spans="1:10" ht="15.75" outlineLevel="1" thickBot="1" x14ac:dyDescent="0.3">
      <c r="A69" s="72"/>
      <c r="B69" s="43"/>
      <c r="C69" s="44"/>
      <c r="D69" s="47"/>
      <c r="E69" s="44"/>
      <c r="F69" s="21">
        <f t="shared" si="11"/>
        <v>0</v>
      </c>
      <c r="G69" s="44"/>
      <c r="H69" s="21">
        <f t="shared" si="12"/>
        <v>0</v>
      </c>
      <c r="I69" s="56"/>
    </row>
    <row r="70" spans="1:10" ht="15.75" outlineLevel="1" thickBot="1" x14ac:dyDescent="0.3">
      <c r="A70" s="72"/>
      <c r="B70" s="43"/>
      <c r="C70" s="44"/>
      <c r="D70" s="47"/>
      <c r="E70" s="44"/>
      <c r="F70" s="21">
        <f t="shared" si="11"/>
        <v>0</v>
      </c>
      <c r="G70" s="44"/>
      <c r="H70" s="21">
        <f t="shared" si="12"/>
        <v>0</v>
      </c>
      <c r="I70" s="56"/>
    </row>
    <row r="71" spans="1:10" ht="15.75" outlineLevel="1" thickBot="1" x14ac:dyDescent="0.3">
      <c r="A71" s="72"/>
      <c r="B71" s="43"/>
      <c r="C71" s="44"/>
      <c r="D71" s="47"/>
      <c r="E71" s="44"/>
      <c r="F71" s="21">
        <f t="shared" si="11"/>
        <v>0</v>
      </c>
      <c r="G71" s="44"/>
      <c r="H71" s="21">
        <f t="shared" si="12"/>
        <v>0</v>
      </c>
      <c r="I71" s="56"/>
    </row>
    <row r="72" spans="1:10" ht="15.75" outlineLevel="1" thickBot="1" x14ac:dyDescent="0.3">
      <c r="A72" s="72"/>
      <c r="B72" s="43"/>
      <c r="C72" s="44"/>
      <c r="D72" s="47"/>
      <c r="E72" s="44"/>
      <c r="F72" s="21">
        <f t="shared" si="11"/>
        <v>0</v>
      </c>
      <c r="G72" s="44"/>
      <c r="H72" s="21">
        <f t="shared" si="12"/>
        <v>0</v>
      </c>
      <c r="I72" s="56"/>
    </row>
    <row r="73" spans="1:10" ht="15.75" outlineLevel="1" thickBot="1" x14ac:dyDescent="0.3">
      <c r="A73" s="72"/>
      <c r="B73" s="43"/>
      <c r="C73" s="44"/>
      <c r="D73" s="47"/>
      <c r="E73" s="44"/>
      <c r="F73" s="21">
        <f t="shared" si="11"/>
        <v>0</v>
      </c>
      <c r="G73" s="44"/>
      <c r="H73" s="21">
        <f t="shared" si="12"/>
        <v>0</v>
      </c>
      <c r="I73" s="56"/>
    </row>
    <row r="74" spans="1:10" ht="15.75" outlineLevel="1" thickBot="1" x14ac:dyDescent="0.3">
      <c r="A74" s="72"/>
      <c r="B74" s="43"/>
      <c r="C74" s="44"/>
      <c r="D74" s="47"/>
      <c r="E74" s="44"/>
      <c r="F74" s="21">
        <f t="shared" si="11"/>
        <v>0</v>
      </c>
      <c r="G74" s="44"/>
      <c r="H74" s="21">
        <f t="shared" si="12"/>
        <v>0</v>
      </c>
      <c r="I74" s="56"/>
    </row>
    <row r="75" spans="1:10" ht="15.75" outlineLevel="1" thickBot="1" x14ac:dyDescent="0.3">
      <c r="A75" s="72"/>
      <c r="B75" s="43"/>
      <c r="C75" s="44"/>
      <c r="D75" s="47"/>
      <c r="E75" s="44"/>
      <c r="F75" s="21">
        <f t="shared" si="11"/>
        <v>0</v>
      </c>
      <c r="G75" s="44"/>
      <c r="H75" s="21">
        <f t="shared" si="12"/>
        <v>0</v>
      </c>
      <c r="I75" s="56"/>
    </row>
    <row r="76" spans="1:10" ht="15.75" outlineLevel="1" thickBot="1" x14ac:dyDescent="0.3">
      <c r="A76" s="72"/>
      <c r="B76" s="43"/>
      <c r="C76" s="44"/>
      <c r="D76" s="47"/>
      <c r="E76" s="44"/>
      <c r="F76" s="21">
        <f t="shared" si="11"/>
        <v>0</v>
      </c>
      <c r="G76" s="44"/>
      <c r="H76" s="21">
        <f t="shared" si="12"/>
        <v>0</v>
      </c>
      <c r="I76" s="56"/>
    </row>
    <row r="77" spans="1:10" ht="15.75" outlineLevel="1" thickBot="1" x14ac:dyDescent="0.3">
      <c r="A77" s="72"/>
      <c r="B77" s="43"/>
      <c r="C77" s="44"/>
      <c r="D77" s="47"/>
      <c r="E77" s="44"/>
      <c r="F77" s="21">
        <f t="shared" si="11"/>
        <v>0</v>
      </c>
      <c r="G77" s="44"/>
      <c r="H77" s="21">
        <f t="shared" si="12"/>
        <v>0</v>
      </c>
      <c r="I77" s="78"/>
      <c r="J77" s="62"/>
    </row>
    <row r="78" spans="1:10" ht="15.75" thickBot="1" x14ac:dyDescent="0.3">
      <c r="A78" s="73"/>
      <c r="B78" s="9" t="s">
        <v>16</v>
      </c>
      <c r="C78" s="8"/>
      <c r="D78" s="8"/>
      <c r="E78" s="10"/>
      <c r="F78" s="18">
        <f>SUM(F66:F77)</f>
        <v>0</v>
      </c>
      <c r="G78" s="18">
        <f t="shared" ref="G78:H78" si="13">SUM(G66:G77)</f>
        <v>0</v>
      </c>
      <c r="H78" s="18">
        <f t="shared" si="13"/>
        <v>0</v>
      </c>
      <c r="I78" s="78"/>
      <c r="J78" s="62"/>
    </row>
    <row r="79" spans="1:10" ht="51.75" thickBot="1" x14ac:dyDescent="0.3">
      <c r="A79" s="76">
        <v>5</v>
      </c>
      <c r="B79" s="7" t="s">
        <v>28</v>
      </c>
      <c r="C79" s="46" t="s">
        <v>29</v>
      </c>
      <c r="D79" s="46" t="s">
        <v>30</v>
      </c>
      <c r="E79" s="46" t="s">
        <v>63</v>
      </c>
      <c r="F79" s="8" t="s">
        <v>15</v>
      </c>
      <c r="G79" s="8" t="s">
        <v>15</v>
      </c>
      <c r="H79" s="8" t="s">
        <v>15</v>
      </c>
      <c r="I79" s="78"/>
      <c r="J79" s="62"/>
    </row>
    <row r="80" spans="1:10" ht="15.75" outlineLevel="1" thickBot="1" x14ac:dyDescent="0.3">
      <c r="A80" s="72"/>
      <c r="B80" s="43"/>
      <c r="C80" s="44"/>
      <c r="D80" s="44"/>
      <c r="E80" s="44"/>
      <c r="F80" s="21">
        <f t="shared" ref="F80:F85" si="14">H80-G80</f>
        <v>0</v>
      </c>
      <c r="G80" s="44"/>
      <c r="H80" s="21">
        <f t="shared" ref="H80:H85" si="15">IF(D80=0,C80*E80,C80*D80*E80)</f>
        <v>0</v>
      </c>
      <c r="I80" s="56"/>
    </row>
    <row r="81" spans="1:10" ht="15.75" outlineLevel="1" thickBot="1" x14ac:dyDescent="0.3">
      <c r="A81" s="72"/>
      <c r="B81" s="43"/>
      <c r="C81" s="44"/>
      <c r="D81" s="44"/>
      <c r="E81" s="44"/>
      <c r="F81" s="21">
        <f t="shared" si="14"/>
        <v>0</v>
      </c>
      <c r="G81" s="44"/>
      <c r="H81" s="21">
        <f t="shared" si="15"/>
        <v>0</v>
      </c>
      <c r="I81" s="56"/>
    </row>
    <row r="82" spans="1:10" ht="15.75" outlineLevel="1" thickBot="1" x14ac:dyDescent="0.3">
      <c r="A82" s="72"/>
      <c r="B82" s="43"/>
      <c r="C82" s="44"/>
      <c r="D82" s="44"/>
      <c r="E82" s="44"/>
      <c r="F82" s="21">
        <f t="shared" si="14"/>
        <v>0</v>
      </c>
      <c r="G82" s="44"/>
      <c r="H82" s="21">
        <f t="shared" si="15"/>
        <v>0</v>
      </c>
      <c r="I82" s="56"/>
    </row>
    <row r="83" spans="1:10" ht="15.75" outlineLevel="1" thickBot="1" x14ac:dyDescent="0.3">
      <c r="A83" s="72"/>
      <c r="B83" s="43"/>
      <c r="C83" s="44"/>
      <c r="D83" s="44"/>
      <c r="E83" s="44"/>
      <c r="F83" s="21">
        <f t="shared" si="14"/>
        <v>0</v>
      </c>
      <c r="G83" s="44"/>
      <c r="H83" s="21">
        <f t="shared" si="15"/>
        <v>0</v>
      </c>
      <c r="I83" s="56"/>
    </row>
    <row r="84" spans="1:10" ht="15.75" outlineLevel="1" thickBot="1" x14ac:dyDescent="0.3">
      <c r="A84" s="72"/>
      <c r="B84" s="43"/>
      <c r="C84" s="44"/>
      <c r="D84" s="44"/>
      <c r="E84" s="44"/>
      <c r="F84" s="21">
        <f t="shared" si="14"/>
        <v>0</v>
      </c>
      <c r="G84" s="44"/>
      <c r="H84" s="21">
        <f t="shared" si="15"/>
        <v>0</v>
      </c>
      <c r="I84" s="56"/>
    </row>
    <row r="85" spans="1:10" ht="15.75" outlineLevel="1" thickBot="1" x14ac:dyDescent="0.3">
      <c r="A85" s="72"/>
      <c r="B85" s="43"/>
      <c r="C85" s="44"/>
      <c r="D85" s="44"/>
      <c r="E85" s="44"/>
      <c r="F85" s="21">
        <f t="shared" si="14"/>
        <v>0</v>
      </c>
      <c r="G85" s="44"/>
      <c r="H85" s="21">
        <f t="shared" si="15"/>
        <v>0</v>
      </c>
      <c r="I85" s="78"/>
      <c r="J85" s="62"/>
    </row>
    <row r="86" spans="1:10" ht="15.75" thickBot="1" x14ac:dyDescent="0.3">
      <c r="A86" s="73"/>
      <c r="B86" s="9" t="s">
        <v>16</v>
      </c>
      <c r="C86" s="8"/>
      <c r="D86" s="8"/>
      <c r="E86" s="10"/>
      <c r="F86" s="18">
        <f>SUM(F80:F85)</f>
        <v>0</v>
      </c>
      <c r="G86" s="18">
        <f t="shared" ref="G86:H86" si="16">SUM(G80:G85)</f>
        <v>0</v>
      </c>
      <c r="H86" s="18">
        <f t="shared" si="16"/>
        <v>0</v>
      </c>
      <c r="I86" s="78"/>
      <c r="J86" s="62"/>
    </row>
    <row r="87" spans="1:10" ht="64.5" thickBot="1" x14ac:dyDescent="0.3">
      <c r="A87" s="76">
        <v>6</v>
      </c>
      <c r="B87" s="7" t="s">
        <v>67</v>
      </c>
      <c r="C87" s="46" t="s">
        <v>36</v>
      </c>
      <c r="D87" s="46" t="s">
        <v>15</v>
      </c>
      <c r="E87" s="46" t="s">
        <v>22</v>
      </c>
      <c r="F87" s="8" t="s">
        <v>15</v>
      </c>
      <c r="G87" s="8" t="s">
        <v>15</v>
      </c>
      <c r="H87" s="8" t="s">
        <v>15</v>
      </c>
      <c r="I87" s="78"/>
      <c r="J87" s="62"/>
    </row>
    <row r="88" spans="1:10" ht="15.75" outlineLevel="1" thickBot="1" x14ac:dyDescent="0.3">
      <c r="A88" s="72"/>
      <c r="B88" s="43"/>
      <c r="C88" s="44"/>
      <c r="D88" s="21"/>
      <c r="E88" s="44"/>
      <c r="F88" s="21">
        <f t="shared" ref="F88:F97" si="17">H88-G88</f>
        <v>0</v>
      </c>
      <c r="G88" s="44"/>
      <c r="H88" s="21">
        <f t="shared" ref="H88:H97" si="18">IF(D88=0,C88*E88,C88*D88*E88)</f>
        <v>0</v>
      </c>
      <c r="I88" s="56"/>
    </row>
    <row r="89" spans="1:10" ht="15.75" outlineLevel="1" thickBot="1" x14ac:dyDescent="0.3">
      <c r="A89" s="72"/>
      <c r="B89" s="43"/>
      <c r="C89" s="44"/>
      <c r="D89" s="21"/>
      <c r="E89" s="44"/>
      <c r="F89" s="21">
        <f t="shared" si="17"/>
        <v>0</v>
      </c>
      <c r="G89" s="44"/>
      <c r="H89" s="21">
        <f t="shared" si="18"/>
        <v>0</v>
      </c>
      <c r="I89" s="56"/>
    </row>
    <row r="90" spans="1:10" ht="15.75" outlineLevel="1" thickBot="1" x14ac:dyDescent="0.3">
      <c r="A90" s="72"/>
      <c r="B90" s="43"/>
      <c r="C90" s="44"/>
      <c r="D90" s="21"/>
      <c r="E90" s="44"/>
      <c r="F90" s="21">
        <f t="shared" si="17"/>
        <v>0</v>
      </c>
      <c r="G90" s="44"/>
      <c r="H90" s="21">
        <f t="shared" si="18"/>
        <v>0</v>
      </c>
      <c r="I90" s="56"/>
    </row>
    <row r="91" spans="1:10" ht="15.75" outlineLevel="1" thickBot="1" x14ac:dyDescent="0.3">
      <c r="A91" s="72"/>
      <c r="B91" s="43"/>
      <c r="C91" s="44"/>
      <c r="D91" s="21"/>
      <c r="E91" s="44"/>
      <c r="F91" s="21">
        <f t="shared" si="17"/>
        <v>0</v>
      </c>
      <c r="G91" s="44"/>
      <c r="H91" s="21">
        <f t="shared" si="18"/>
        <v>0</v>
      </c>
      <c r="I91" s="56"/>
    </row>
    <row r="92" spans="1:10" ht="15.75" outlineLevel="1" thickBot="1" x14ac:dyDescent="0.3">
      <c r="A92" s="72"/>
      <c r="B92" s="43"/>
      <c r="C92" s="44"/>
      <c r="D92" s="21"/>
      <c r="E92" s="44"/>
      <c r="F92" s="21">
        <f t="shared" si="17"/>
        <v>0</v>
      </c>
      <c r="G92" s="44"/>
      <c r="H92" s="21">
        <f t="shared" si="18"/>
        <v>0</v>
      </c>
      <c r="I92" s="56"/>
    </row>
    <row r="93" spans="1:10" ht="15.75" outlineLevel="1" thickBot="1" x14ac:dyDescent="0.3">
      <c r="A93" s="72"/>
      <c r="B93" s="43"/>
      <c r="C93" s="44"/>
      <c r="D93" s="21"/>
      <c r="E93" s="44"/>
      <c r="F93" s="21">
        <f t="shared" si="17"/>
        <v>0</v>
      </c>
      <c r="G93" s="44"/>
      <c r="H93" s="21">
        <f t="shared" si="18"/>
        <v>0</v>
      </c>
      <c r="I93" s="56"/>
    </row>
    <row r="94" spans="1:10" ht="15.75" outlineLevel="1" thickBot="1" x14ac:dyDescent="0.3">
      <c r="A94" s="72"/>
      <c r="B94" s="43"/>
      <c r="C94" s="44"/>
      <c r="D94" s="21"/>
      <c r="E94" s="44"/>
      <c r="F94" s="21">
        <f t="shared" si="17"/>
        <v>0</v>
      </c>
      <c r="G94" s="44"/>
      <c r="H94" s="21">
        <f t="shared" si="18"/>
        <v>0</v>
      </c>
      <c r="I94" s="56"/>
    </row>
    <row r="95" spans="1:10" ht="15.75" outlineLevel="1" thickBot="1" x14ac:dyDescent="0.3">
      <c r="A95" s="72"/>
      <c r="B95" s="43"/>
      <c r="C95" s="44"/>
      <c r="D95" s="21"/>
      <c r="E95" s="44"/>
      <c r="F95" s="21">
        <f t="shared" si="17"/>
        <v>0</v>
      </c>
      <c r="G95" s="44"/>
      <c r="H95" s="21">
        <f t="shared" si="18"/>
        <v>0</v>
      </c>
      <c r="I95" s="56"/>
    </row>
    <row r="96" spans="1:10" ht="15.75" outlineLevel="1" thickBot="1" x14ac:dyDescent="0.3">
      <c r="A96" s="72"/>
      <c r="B96" s="43"/>
      <c r="C96" s="44"/>
      <c r="D96" s="21"/>
      <c r="E96" s="44"/>
      <c r="F96" s="21">
        <f t="shared" si="17"/>
        <v>0</v>
      </c>
      <c r="G96" s="44"/>
      <c r="H96" s="21">
        <f t="shared" si="18"/>
        <v>0</v>
      </c>
      <c r="I96" s="56"/>
    </row>
    <row r="97" spans="1:10" ht="15.75" outlineLevel="1" thickBot="1" x14ac:dyDescent="0.3">
      <c r="A97" s="72"/>
      <c r="B97" s="43"/>
      <c r="C97" s="44"/>
      <c r="D97" s="21"/>
      <c r="E97" s="44"/>
      <c r="F97" s="21">
        <f t="shared" si="17"/>
        <v>0</v>
      </c>
      <c r="G97" s="44"/>
      <c r="H97" s="21">
        <f t="shared" si="18"/>
        <v>0</v>
      </c>
      <c r="I97" s="78"/>
      <c r="J97" s="62"/>
    </row>
    <row r="98" spans="1:10" ht="15.75" thickBot="1" x14ac:dyDescent="0.3">
      <c r="A98" s="77"/>
      <c r="B98" s="9" t="s">
        <v>16</v>
      </c>
      <c r="C98" s="8"/>
      <c r="D98" s="8"/>
      <c r="E98" s="10"/>
      <c r="F98" s="18">
        <f>SUM(F88:F97)</f>
        <v>0</v>
      </c>
      <c r="G98" s="18">
        <f t="shared" ref="G98:H98" si="19">SUM(G88:G97)</f>
        <v>0</v>
      </c>
      <c r="H98" s="18">
        <f t="shared" si="19"/>
        <v>0</v>
      </c>
      <c r="I98" s="78"/>
      <c r="J98" s="62"/>
    </row>
    <row r="99" spans="1:10" ht="33.75" customHeight="1" thickBot="1" x14ac:dyDescent="0.3">
      <c r="A99" s="12">
        <v>2</v>
      </c>
      <c r="B99" s="81" t="s">
        <v>68</v>
      </c>
      <c r="C99" s="82"/>
      <c r="D99" s="82"/>
      <c r="E99" s="83"/>
      <c r="F99" s="18">
        <f>F109+F119+F136+F143+F148+F154+F161+F166+F173+F179+F187+F195</f>
        <v>0</v>
      </c>
      <c r="G99" s="18">
        <f t="shared" ref="G99:H99" si="20">G109+G119+G136+G143+G148+G154+G161+G166+G173+G179+G187+G195</f>
        <v>0</v>
      </c>
      <c r="H99" s="18">
        <f t="shared" si="20"/>
        <v>0</v>
      </c>
      <c r="I99" s="84"/>
      <c r="J99" s="67"/>
    </row>
    <row r="100" spans="1:10" ht="102.75" thickBot="1" x14ac:dyDescent="0.3">
      <c r="A100" s="71">
        <v>1</v>
      </c>
      <c r="B100" s="7" t="s">
        <v>37</v>
      </c>
      <c r="C100" s="46" t="s">
        <v>12</v>
      </c>
      <c r="D100" s="46" t="s">
        <v>13</v>
      </c>
      <c r="E100" s="46" t="s">
        <v>14</v>
      </c>
      <c r="F100" s="8" t="s">
        <v>15</v>
      </c>
      <c r="G100" s="8" t="s">
        <v>15</v>
      </c>
      <c r="H100" s="8" t="s">
        <v>15</v>
      </c>
      <c r="I100" s="78"/>
      <c r="J100" s="62"/>
    </row>
    <row r="101" spans="1:10" ht="15.75" outlineLevel="1" thickBot="1" x14ac:dyDescent="0.3">
      <c r="A101" s="72"/>
      <c r="B101" s="43"/>
      <c r="C101" s="44"/>
      <c r="D101" s="44"/>
      <c r="E101" s="44"/>
      <c r="F101" s="21">
        <f t="shared" ref="F101:F108" si="21">H101-G101</f>
        <v>0</v>
      </c>
      <c r="G101" s="44"/>
      <c r="H101" s="21">
        <f t="shared" ref="H101:H108" si="22">(C101+D101)*E101</f>
        <v>0</v>
      </c>
      <c r="I101" s="56"/>
    </row>
    <row r="102" spans="1:10" ht="15.75" outlineLevel="1" thickBot="1" x14ac:dyDescent="0.3">
      <c r="A102" s="72"/>
      <c r="B102" s="43"/>
      <c r="C102" s="44"/>
      <c r="D102" s="44"/>
      <c r="E102" s="44"/>
      <c r="F102" s="21">
        <f t="shared" si="21"/>
        <v>0</v>
      </c>
      <c r="G102" s="44"/>
      <c r="H102" s="21">
        <f t="shared" si="22"/>
        <v>0</v>
      </c>
      <c r="I102" s="56"/>
    </row>
    <row r="103" spans="1:10" ht="15.75" outlineLevel="1" thickBot="1" x14ac:dyDescent="0.3">
      <c r="A103" s="72"/>
      <c r="B103" s="43"/>
      <c r="C103" s="44"/>
      <c r="D103" s="44"/>
      <c r="E103" s="44"/>
      <c r="F103" s="21">
        <f t="shared" si="21"/>
        <v>0</v>
      </c>
      <c r="G103" s="44"/>
      <c r="H103" s="21">
        <f t="shared" si="22"/>
        <v>0</v>
      </c>
      <c r="I103" s="56"/>
    </row>
    <row r="104" spans="1:10" ht="15.75" outlineLevel="1" thickBot="1" x14ac:dyDescent="0.3">
      <c r="A104" s="72"/>
      <c r="B104" s="43"/>
      <c r="C104" s="44"/>
      <c r="D104" s="44"/>
      <c r="E104" s="44"/>
      <c r="F104" s="21">
        <f t="shared" si="21"/>
        <v>0</v>
      </c>
      <c r="G104" s="44"/>
      <c r="H104" s="21">
        <f t="shared" si="22"/>
        <v>0</v>
      </c>
      <c r="I104" s="56"/>
    </row>
    <row r="105" spans="1:10" ht="15.75" outlineLevel="1" thickBot="1" x14ac:dyDescent="0.3">
      <c r="A105" s="72"/>
      <c r="B105" s="43"/>
      <c r="C105" s="44"/>
      <c r="D105" s="44"/>
      <c r="E105" s="44"/>
      <c r="F105" s="21">
        <f t="shared" si="21"/>
        <v>0</v>
      </c>
      <c r="G105" s="44"/>
      <c r="H105" s="21">
        <f t="shared" si="22"/>
        <v>0</v>
      </c>
      <c r="I105" s="56"/>
    </row>
    <row r="106" spans="1:10" ht="15.75" outlineLevel="1" thickBot="1" x14ac:dyDescent="0.3">
      <c r="A106" s="72"/>
      <c r="B106" s="43"/>
      <c r="C106" s="44"/>
      <c r="D106" s="44"/>
      <c r="E106" s="44"/>
      <c r="F106" s="21">
        <f t="shared" si="21"/>
        <v>0</v>
      </c>
      <c r="G106" s="44"/>
      <c r="H106" s="21">
        <f t="shared" si="22"/>
        <v>0</v>
      </c>
      <c r="I106" s="56"/>
    </row>
    <row r="107" spans="1:10" ht="15.75" outlineLevel="1" thickBot="1" x14ac:dyDescent="0.3">
      <c r="A107" s="72"/>
      <c r="B107" s="43"/>
      <c r="C107" s="44"/>
      <c r="D107" s="44"/>
      <c r="E107" s="44"/>
      <c r="F107" s="21">
        <f t="shared" si="21"/>
        <v>0</v>
      </c>
      <c r="G107" s="44"/>
      <c r="H107" s="21">
        <f t="shared" si="22"/>
        <v>0</v>
      </c>
      <c r="I107" s="56"/>
    </row>
    <row r="108" spans="1:10" ht="15.75" outlineLevel="1" thickBot="1" x14ac:dyDescent="0.3">
      <c r="A108" s="72"/>
      <c r="B108" s="43"/>
      <c r="C108" s="44"/>
      <c r="D108" s="44"/>
      <c r="E108" s="44"/>
      <c r="F108" s="21">
        <f t="shared" si="21"/>
        <v>0</v>
      </c>
      <c r="G108" s="44"/>
      <c r="H108" s="21">
        <f t="shared" si="22"/>
        <v>0</v>
      </c>
      <c r="I108" s="78"/>
      <c r="J108" s="62"/>
    </row>
    <row r="109" spans="1:10" ht="15.75" thickBot="1" x14ac:dyDescent="0.3">
      <c r="A109" s="73"/>
      <c r="B109" s="9" t="s">
        <v>16</v>
      </c>
      <c r="C109" s="8"/>
      <c r="D109" s="8"/>
      <c r="E109" s="10"/>
      <c r="F109" s="18">
        <f>SUM(F101:F108)</f>
        <v>0</v>
      </c>
      <c r="G109" s="18">
        <f t="shared" ref="G109:H109" si="23">SUM(G101:G108)</f>
        <v>0</v>
      </c>
      <c r="H109" s="18">
        <f t="shared" si="23"/>
        <v>0</v>
      </c>
      <c r="I109" s="78"/>
      <c r="J109" s="62"/>
    </row>
    <row r="110" spans="1:10" ht="128.25" thickBot="1" x14ac:dyDescent="0.3">
      <c r="A110" s="76">
        <v>2</v>
      </c>
      <c r="B110" s="7" t="s">
        <v>38</v>
      </c>
      <c r="C110" s="48" t="s">
        <v>18</v>
      </c>
      <c r="D110" s="8" t="s">
        <v>15</v>
      </c>
      <c r="E110" s="48" t="s">
        <v>19</v>
      </c>
      <c r="F110" s="8" t="s">
        <v>15</v>
      </c>
      <c r="G110" s="8" t="s">
        <v>15</v>
      </c>
      <c r="H110" s="8" t="s">
        <v>15</v>
      </c>
      <c r="I110" s="79"/>
      <c r="J110" s="80"/>
    </row>
    <row r="111" spans="1:10" ht="15.75" outlineLevel="1" thickBot="1" x14ac:dyDescent="0.3">
      <c r="A111" s="72"/>
      <c r="B111" s="43"/>
      <c r="C111" s="21">
        <f>H101</f>
        <v>0</v>
      </c>
      <c r="D111" s="21"/>
      <c r="E111" s="45"/>
      <c r="F111" s="21">
        <f t="shared" ref="F111:F118" si="24">H111-G111</f>
        <v>0</v>
      </c>
      <c r="G111" s="44"/>
      <c r="H111" s="21">
        <f>C111*E111</f>
        <v>0</v>
      </c>
      <c r="I111" s="57"/>
      <c r="J111" s="58"/>
    </row>
    <row r="112" spans="1:10" ht="15.75" outlineLevel="1" thickBot="1" x14ac:dyDescent="0.3">
      <c r="A112" s="72"/>
      <c r="B112" s="43"/>
      <c r="C112" s="21">
        <f t="shared" ref="C112:C118" si="25">H102</f>
        <v>0</v>
      </c>
      <c r="D112" s="21"/>
      <c r="E112" s="45"/>
      <c r="F112" s="21">
        <f t="shared" si="24"/>
        <v>0</v>
      </c>
      <c r="G112" s="44"/>
      <c r="H112" s="21">
        <f t="shared" ref="H112:H118" si="26">C112*E112</f>
        <v>0</v>
      </c>
      <c r="I112" s="57"/>
      <c r="J112" s="58"/>
    </row>
    <row r="113" spans="1:10" ht="15.75" outlineLevel="1" thickBot="1" x14ac:dyDescent="0.3">
      <c r="A113" s="72"/>
      <c r="B113" s="43"/>
      <c r="C113" s="21">
        <f t="shared" si="25"/>
        <v>0</v>
      </c>
      <c r="D113" s="21"/>
      <c r="E113" s="45"/>
      <c r="F113" s="21">
        <f t="shared" si="24"/>
        <v>0</v>
      </c>
      <c r="G113" s="44"/>
      <c r="H113" s="21">
        <f t="shared" si="26"/>
        <v>0</v>
      </c>
      <c r="I113" s="57"/>
      <c r="J113" s="58"/>
    </row>
    <row r="114" spans="1:10" ht="15.75" outlineLevel="1" thickBot="1" x14ac:dyDescent="0.3">
      <c r="A114" s="72"/>
      <c r="B114" s="43"/>
      <c r="C114" s="21">
        <f t="shared" si="25"/>
        <v>0</v>
      </c>
      <c r="D114" s="21"/>
      <c r="E114" s="45"/>
      <c r="F114" s="21">
        <f t="shared" si="24"/>
        <v>0</v>
      </c>
      <c r="G114" s="44"/>
      <c r="H114" s="21">
        <f t="shared" si="26"/>
        <v>0</v>
      </c>
      <c r="I114" s="57"/>
      <c r="J114" s="58"/>
    </row>
    <row r="115" spans="1:10" ht="15.75" outlineLevel="1" thickBot="1" x14ac:dyDescent="0.3">
      <c r="A115" s="72"/>
      <c r="B115" s="43"/>
      <c r="C115" s="21">
        <f t="shared" si="25"/>
        <v>0</v>
      </c>
      <c r="D115" s="21"/>
      <c r="E115" s="45"/>
      <c r="F115" s="21">
        <f t="shared" si="24"/>
        <v>0</v>
      </c>
      <c r="G115" s="44"/>
      <c r="H115" s="21">
        <f t="shared" si="26"/>
        <v>0</v>
      </c>
      <c r="I115" s="57"/>
      <c r="J115" s="58"/>
    </row>
    <row r="116" spans="1:10" ht="15.75" outlineLevel="1" thickBot="1" x14ac:dyDescent="0.3">
      <c r="A116" s="72"/>
      <c r="B116" s="43"/>
      <c r="C116" s="21">
        <f t="shared" si="25"/>
        <v>0</v>
      </c>
      <c r="D116" s="21"/>
      <c r="E116" s="45"/>
      <c r="F116" s="21">
        <f t="shared" si="24"/>
        <v>0</v>
      </c>
      <c r="G116" s="44"/>
      <c r="H116" s="21">
        <f t="shared" si="26"/>
        <v>0</v>
      </c>
      <c r="I116" s="57"/>
      <c r="J116" s="58"/>
    </row>
    <row r="117" spans="1:10" ht="15.75" outlineLevel="1" thickBot="1" x14ac:dyDescent="0.3">
      <c r="A117" s="72"/>
      <c r="B117" s="43"/>
      <c r="C117" s="21">
        <f t="shared" si="25"/>
        <v>0</v>
      </c>
      <c r="D117" s="21"/>
      <c r="E117" s="45"/>
      <c r="F117" s="21">
        <f t="shared" si="24"/>
        <v>0</v>
      </c>
      <c r="G117" s="44"/>
      <c r="H117" s="21">
        <f t="shared" si="26"/>
        <v>0</v>
      </c>
      <c r="I117" s="57"/>
      <c r="J117" s="58"/>
    </row>
    <row r="118" spans="1:10" ht="15.75" outlineLevel="1" thickBot="1" x14ac:dyDescent="0.3">
      <c r="A118" s="72"/>
      <c r="B118" s="43"/>
      <c r="C118" s="21">
        <f t="shared" si="25"/>
        <v>0</v>
      </c>
      <c r="D118" s="21"/>
      <c r="E118" s="45"/>
      <c r="F118" s="21">
        <f t="shared" si="24"/>
        <v>0</v>
      </c>
      <c r="G118" s="44"/>
      <c r="H118" s="21">
        <f t="shared" si="26"/>
        <v>0</v>
      </c>
      <c r="I118" s="79"/>
      <c r="J118" s="80"/>
    </row>
    <row r="119" spans="1:10" ht="15.75" thickBot="1" x14ac:dyDescent="0.3">
      <c r="A119" s="73"/>
      <c r="B119" s="9" t="s">
        <v>16</v>
      </c>
      <c r="C119" s="8"/>
      <c r="D119" s="8"/>
      <c r="E119" s="8"/>
      <c r="F119" s="18">
        <f>SUM(F111:F118)</f>
        <v>0</v>
      </c>
      <c r="G119" s="18">
        <f t="shared" ref="G119:H119" si="27">SUM(G111:G118)</f>
        <v>0</v>
      </c>
      <c r="H119" s="18">
        <f t="shared" si="27"/>
        <v>0</v>
      </c>
      <c r="I119" s="79"/>
      <c r="J119" s="80"/>
    </row>
    <row r="120" spans="1:10" ht="64.5" thickBot="1" x14ac:dyDescent="0.3">
      <c r="A120" s="76">
        <v>3</v>
      </c>
      <c r="B120" s="7" t="s">
        <v>39</v>
      </c>
      <c r="C120" s="46" t="s">
        <v>21</v>
      </c>
      <c r="D120" s="8" t="s">
        <v>15</v>
      </c>
      <c r="E120" s="46" t="s">
        <v>22</v>
      </c>
      <c r="F120" s="8" t="s">
        <v>15</v>
      </c>
      <c r="G120" s="8" t="s">
        <v>15</v>
      </c>
      <c r="H120" s="8" t="s">
        <v>15</v>
      </c>
      <c r="I120" s="78"/>
      <c r="J120" s="62"/>
    </row>
    <row r="121" spans="1:10" ht="15.75" outlineLevel="1" thickBot="1" x14ac:dyDescent="0.3">
      <c r="A121" s="72"/>
      <c r="B121" s="43"/>
      <c r="C121" s="44"/>
      <c r="D121" s="21"/>
      <c r="E121" s="44"/>
      <c r="F121" s="21">
        <f t="shared" ref="F121:F135" si="28">H121-G121</f>
        <v>0</v>
      </c>
      <c r="G121" s="44"/>
      <c r="H121" s="21">
        <f t="shared" ref="H121:H135" si="29">C121*E121</f>
        <v>0</v>
      </c>
      <c r="I121" s="56"/>
    </row>
    <row r="122" spans="1:10" ht="15.75" outlineLevel="1" thickBot="1" x14ac:dyDescent="0.3">
      <c r="A122" s="72"/>
      <c r="B122" s="43"/>
      <c r="C122" s="44"/>
      <c r="D122" s="21"/>
      <c r="E122" s="44"/>
      <c r="F122" s="21">
        <f t="shared" si="28"/>
        <v>0</v>
      </c>
      <c r="G122" s="44"/>
      <c r="H122" s="21">
        <f t="shared" si="29"/>
        <v>0</v>
      </c>
      <c r="I122" s="56"/>
    </row>
    <row r="123" spans="1:10" ht="15.75" outlineLevel="1" thickBot="1" x14ac:dyDescent="0.3">
      <c r="A123" s="72"/>
      <c r="B123" s="43"/>
      <c r="C123" s="44"/>
      <c r="D123" s="21"/>
      <c r="E123" s="44"/>
      <c r="F123" s="21">
        <f t="shared" si="28"/>
        <v>0</v>
      </c>
      <c r="G123" s="44"/>
      <c r="H123" s="21">
        <f t="shared" si="29"/>
        <v>0</v>
      </c>
      <c r="I123" s="56"/>
    </row>
    <row r="124" spans="1:10" ht="15.75" outlineLevel="1" thickBot="1" x14ac:dyDescent="0.3">
      <c r="A124" s="72"/>
      <c r="B124" s="43"/>
      <c r="C124" s="44"/>
      <c r="D124" s="21"/>
      <c r="E124" s="44"/>
      <c r="F124" s="21">
        <f t="shared" si="28"/>
        <v>0</v>
      </c>
      <c r="G124" s="44"/>
      <c r="H124" s="21">
        <f t="shared" si="29"/>
        <v>0</v>
      </c>
      <c r="I124" s="56"/>
    </row>
    <row r="125" spans="1:10" ht="15.75" outlineLevel="1" thickBot="1" x14ac:dyDescent="0.3">
      <c r="A125" s="72"/>
      <c r="B125" s="43"/>
      <c r="C125" s="44"/>
      <c r="D125" s="21"/>
      <c r="E125" s="44"/>
      <c r="F125" s="21">
        <f t="shared" si="28"/>
        <v>0</v>
      </c>
      <c r="G125" s="44"/>
      <c r="H125" s="21">
        <f t="shared" si="29"/>
        <v>0</v>
      </c>
      <c r="I125" s="56"/>
    </row>
    <row r="126" spans="1:10" ht="15.75" outlineLevel="1" thickBot="1" x14ac:dyDescent="0.3">
      <c r="A126" s="72"/>
      <c r="B126" s="43"/>
      <c r="C126" s="44"/>
      <c r="D126" s="21"/>
      <c r="E126" s="44"/>
      <c r="F126" s="21">
        <f t="shared" si="28"/>
        <v>0</v>
      </c>
      <c r="G126" s="44"/>
      <c r="H126" s="21">
        <f t="shared" si="29"/>
        <v>0</v>
      </c>
      <c r="I126" s="56"/>
    </row>
    <row r="127" spans="1:10" ht="15.75" outlineLevel="1" thickBot="1" x14ac:dyDescent="0.3">
      <c r="A127" s="72"/>
      <c r="B127" s="43"/>
      <c r="C127" s="44"/>
      <c r="D127" s="21"/>
      <c r="E127" s="44"/>
      <c r="F127" s="21">
        <f t="shared" si="28"/>
        <v>0</v>
      </c>
      <c r="G127" s="44"/>
      <c r="H127" s="21">
        <f t="shared" si="29"/>
        <v>0</v>
      </c>
      <c r="I127" s="56"/>
    </row>
    <row r="128" spans="1:10" ht="15.75" outlineLevel="1" thickBot="1" x14ac:dyDescent="0.3">
      <c r="A128" s="72"/>
      <c r="B128" s="43"/>
      <c r="C128" s="44"/>
      <c r="D128" s="21"/>
      <c r="E128" s="44"/>
      <c r="F128" s="21">
        <f t="shared" si="28"/>
        <v>0</v>
      </c>
      <c r="G128" s="44"/>
      <c r="H128" s="21">
        <f t="shared" si="29"/>
        <v>0</v>
      </c>
      <c r="I128" s="56"/>
    </row>
    <row r="129" spans="1:10" ht="15.75" outlineLevel="1" thickBot="1" x14ac:dyDescent="0.3">
      <c r="A129" s="72"/>
      <c r="B129" s="43"/>
      <c r="C129" s="44"/>
      <c r="D129" s="21"/>
      <c r="E129" s="44"/>
      <c r="F129" s="21">
        <f t="shared" si="28"/>
        <v>0</v>
      </c>
      <c r="G129" s="44"/>
      <c r="H129" s="21">
        <f t="shared" si="29"/>
        <v>0</v>
      </c>
      <c r="I129" s="56"/>
    </row>
    <row r="130" spans="1:10" ht="15.75" outlineLevel="1" thickBot="1" x14ac:dyDescent="0.3">
      <c r="A130" s="72"/>
      <c r="B130" s="43"/>
      <c r="C130" s="44"/>
      <c r="D130" s="21"/>
      <c r="E130" s="44"/>
      <c r="F130" s="21">
        <f t="shared" si="28"/>
        <v>0</v>
      </c>
      <c r="G130" s="44"/>
      <c r="H130" s="21">
        <f t="shared" si="29"/>
        <v>0</v>
      </c>
      <c r="I130" s="56"/>
    </row>
    <row r="131" spans="1:10" ht="15.75" outlineLevel="1" thickBot="1" x14ac:dyDescent="0.3">
      <c r="A131" s="72"/>
      <c r="B131" s="43"/>
      <c r="C131" s="44"/>
      <c r="D131" s="21"/>
      <c r="E131" s="44"/>
      <c r="F131" s="21">
        <f t="shared" si="28"/>
        <v>0</v>
      </c>
      <c r="G131" s="44"/>
      <c r="H131" s="21">
        <f t="shared" si="29"/>
        <v>0</v>
      </c>
      <c r="I131" s="56"/>
    </row>
    <row r="132" spans="1:10" ht="15.75" outlineLevel="1" thickBot="1" x14ac:dyDescent="0.3">
      <c r="A132" s="72"/>
      <c r="B132" s="43"/>
      <c r="C132" s="44"/>
      <c r="D132" s="21"/>
      <c r="E132" s="44"/>
      <c r="F132" s="21">
        <f t="shared" si="28"/>
        <v>0</v>
      </c>
      <c r="G132" s="44"/>
      <c r="H132" s="21">
        <f t="shared" si="29"/>
        <v>0</v>
      </c>
      <c r="I132" s="56"/>
    </row>
    <row r="133" spans="1:10" ht="15.75" outlineLevel="1" thickBot="1" x14ac:dyDescent="0.3">
      <c r="A133" s="72"/>
      <c r="B133" s="43"/>
      <c r="C133" s="44"/>
      <c r="D133" s="21"/>
      <c r="E133" s="44"/>
      <c r="F133" s="21">
        <f t="shared" si="28"/>
        <v>0</v>
      </c>
      <c r="G133" s="44"/>
      <c r="H133" s="21">
        <f t="shared" si="29"/>
        <v>0</v>
      </c>
      <c r="I133" s="56"/>
    </row>
    <row r="134" spans="1:10" ht="15.75" outlineLevel="1" thickBot="1" x14ac:dyDescent="0.3">
      <c r="A134" s="72"/>
      <c r="B134" s="43"/>
      <c r="C134" s="44"/>
      <c r="D134" s="21"/>
      <c r="E134" s="44"/>
      <c r="F134" s="21">
        <f t="shared" si="28"/>
        <v>0</v>
      </c>
      <c r="G134" s="44"/>
      <c r="H134" s="21">
        <f t="shared" si="29"/>
        <v>0</v>
      </c>
      <c r="I134" s="56"/>
    </row>
    <row r="135" spans="1:10" ht="15.75" outlineLevel="1" thickBot="1" x14ac:dyDescent="0.3">
      <c r="A135" s="72"/>
      <c r="B135" s="43"/>
      <c r="C135" s="44"/>
      <c r="D135" s="21"/>
      <c r="E135" s="44"/>
      <c r="F135" s="21">
        <f t="shared" si="28"/>
        <v>0</v>
      </c>
      <c r="G135" s="44"/>
      <c r="H135" s="21">
        <f t="shared" si="29"/>
        <v>0</v>
      </c>
      <c r="I135" s="78"/>
      <c r="J135" s="62"/>
    </row>
    <row r="136" spans="1:10" ht="15.75" thickBot="1" x14ac:dyDescent="0.3">
      <c r="A136" s="73"/>
      <c r="B136" s="9" t="s">
        <v>16</v>
      </c>
      <c r="C136" s="8"/>
      <c r="D136" s="8"/>
      <c r="E136" s="8"/>
      <c r="F136" s="18">
        <f>SUM(F121:F135)</f>
        <v>0</v>
      </c>
      <c r="G136" s="18">
        <f t="shared" ref="G136:H136" si="30">SUM(G121:G135)</f>
        <v>0</v>
      </c>
      <c r="H136" s="18">
        <f t="shared" si="30"/>
        <v>0</v>
      </c>
      <c r="I136" s="78"/>
      <c r="J136" s="62"/>
    </row>
    <row r="137" spans="1:10" ht="51.75" thickBot="1" x14ac:dyDescent="0.3">
      <c r="A137" s="76">
        <v>4</v>
      </c>
      <c r="B137" s="7" t="s">
        <v>40</v>
      </c>
      <c r="C137" s="46" t="s">
        <v>21</v>
      </c>
      <c r="D137" s="46" t="s">
        <v>15</v>
      </c>
      <c r="E137" s="46" t="s">
        <v>22</v>
      </c>
      <c r="F137" s="8" t="s">
        <v>15</v>
      </c>
      <c r="G137" s="8" t="s">
        <v>15</v>
      </c>
      <c r="H137" s="8" t="s">
        <v>15</v>
      </c>
      <c r="I137" s="78"/>
      <c r="J137" s="62"/>
    </row>
    <row r="138" spans="1:10" ht="15.75" outlineLevel="1" thickBot="1" x14ac:dyDescent="0.3">
      <c r="A138" s="72"/>
      <c r="B138" s="43"/>
      <c r="C138" s="44"/>
      <c r="D138" s="21"/>
      <c r="E138" s="44"/>
      <c r="F138" s="21">
        <f t="shared" ref="F138:F142" si="31">H138-G138</f>
        <v>0</v>
      </c>
      <c r="G138" s="44"/>
      <c r="H138" s="21">
        <f t="shared" ref="H138:H142" si="32">IF(D138=0,C138*E138,C138*D138*E138)</f>
        <v>0</v>
      </c>
      <c r="I138" s="56"/>
    </row>
    <row r="139" spans="1:10" ht="15.75" outlineLevel="1" thickBot="1" x14ac:dyDescent="0.3">
      <c r="A139" s="72"/>
      <c r="B139" s="43"/>
      <c r="C139" s="44"/>
      <c r="D139" s="21"/>
      <c r="E139" s="44"/>
      <c r="F139" s="21">
        <f t="shared" si="31"/>
        <v>0</v>
      </c>
      <c r="G139" s="44"/>
      <c r="H139" s="21">
        <f t="shared" si="32"/>
        <v>0</v>
      </c>
      <c r="I139" s="56"/>
    </row>
    <row r="140" spans="1:10" ht="15.75" outlineLevel="1" thickBot="1" x14ac:dyDescent="0.3">
      <c r="A140" s="72"/>
      <c r="B140" s="43"/>
      <c r="C140" s="44"/>
      <c r="D140" s="21"/>
      <c r="E140" s="44"/>
      <c r="F140" s="21">
        <f t="shared" si="31"/>
        <v>0</v>
      </c>
      <c r="G140" s="44"/>
      <c r="H140" s="21">
        <f t="shared" si="32"/>
        <v>0</v>
      </c>
      <c r="I140" s="56"/>
    </row>
    <row r="141" spans="1:10" ht="15.75" outlineLevel="1" thickBot="1" x14ac:dyDescent="0.3">
      <c r="A141" s="72"/>
      <c r="B141" s="43"/>
      <c r="C141" s="44"/>
      <c r="D141" s="21"/>
      <c r="E141" s="44"/>
      <c r="F141" s="21">
        <f t="shared" si="31"/>
        <v>0</v>
      </c>
      <c r="G141" s="44"/>
      <c r="H141" s="21">
        <f t="shared" si="32"/>
        <v>0</v>
      </c>
      <c r="I141" s="56"/>
    </row>
    <row r="142" spans="1:10" ht="15.75" outlineLevel="1" thickBot="1" x14ac:dyDescent="0.3">
      <c r="A142" s="72"/>
      <c r="B142" s="43"/>
      <c r="C142" s="44"/>
      <c r="D142" s="21"/>
      <c r="E142" s="44"/>
      <c r="F142" s="21">
        <f t="shared" si="31"/>
        <v>0</v>
      </c>
      <c r="G142" s="44"/>
      <c r="H142" s="21">
        <f t="shared" si="32"/>
        <v>0</v>
      </c>
      <c r="I142" s="78"/>
      <c r="J142" s="62"/>
    </row>
    <row r="143" spans="1:10" ht="15.75" thickBot="1" x14ac:dyDescent="0.3">
      <c r="A143" s="73"/>
      <c r="B143" s="9" t="s">
        <v>16</v>
      </c>
      <c r="C143" s="10"/>
      <c r="D143" s="10"/>
      <c r="E143" s="8"/>
      <c r="F143" s="18">
        <f>SUM(F138:F142)</f>
        <v>0</v>
      </c>
      <c r="G143" s="18">
        <f t="shared" ref="G143:H143" si="33">SUM(G138:G142)</f>
        <v>0</v>
      </c>
      <c r="H143" s="18">
        <f t="shared" si="33"/>
        <v>0</v>
      </c>
      <c r="I143" s="78"/>
      <c r="J143" s="62"/>
    </row>
    <row r="144" spans="1:10" ht="39" thickBot="1" x14ac:dyDescent="0.3">
      <c r="A144" s="76">
        <v>5</v>
      </c>
      <c r="B144" s="7" t="s">
        <v>41</v>
      </c>
      <c r="C144" s="46" t="s">
        <v>42</v>
      </c>
      <c r="D144" s="43" t="s">
        <v>43</v>
      </c>
      <c r="E144" s="46" t="s">
        <v>44</v>
      </c>
      <c r="F144" s="8" t="s">
        <v>15</v>
      </c>
      <c r="G144" s="8" t="s">
        <v>15</v>
      </c>
      <c r="H144" s="8" t="s">
        <v>15</v>
      </c>
      <c r="I144" s="78"/>
      <c r="J144" s="62"/>
    </row>
    <row r="145" spans="1:10" ht="15.75" outlineLevel="1" thickBot="1" x14ac:dyDescent="0.3">
      <c r="A145" s="72"/>
      <c r="B145" s="43"/>
      <c r="C145" s="44"/>
      <c r="D145" s="44"/>
      <c r="E145" s="44"/>
      <c r="F145" s="21">
        <f t="shared" ref="F145:F147" si="34">H145-G145</f>
        <v>0</v>
      </c>
      <c r="G145" s="44"/>
      <c r="H145" s="21">
        <f>C145*D145*E145</f>
        <v>0</v>
      </c>
      <c r="I145" s="56"/>
    </row>
    <row r="146" spans="1:10" ht="15.75" outlineLevel="1" thickBot="1" x14ac:dyDescent="0.3">
      <c r="A146" s="72"/>
      <c r="B146" s="43"/>
      <c r="C146" s="44"/>
      <c r="D146" s="44"/>
      <c r="E146" s="44"/>
      <c r="F146" s="21">
        <f t="shared" si="34"/>
        <v>0</v>
      </c>
      <c r="G146" s="44"/>
      <c r="H146" s="21">
        <f t="shared" ref="H146:H147" si="35">C146*D146*E146</f>
        <v>0</v>
      </c>
      <c r="I146" s="56"/>
    </row>
    <row r="147" spans="1:10" ht="15.75" outlineLevel="1" thickBot="1" x14ac:dyDescent="0.3">
      <c r="A147" s="72"/>
      <c r="B147" s="43"/>
      <c r="C147" s="44"/>
      <c r="D147" s="44"/>
      <c r="E147" s="44"/>
      <c r="F147" s="21">
        <f t="shared" si="34"/>
        <v>0</v>
      </c>
      <c r="G147" s="44"/>
      <c r="H147" s="21">
        <f t="shared" si="35"/>
        <v>0</v>
      </c>
      <c r="I147" s="56"/>
    </row>
    <row r="148" spans="1:10" ht="15.75" thickBot="1" x14ac:dyDescent="0.3">
      <c r="A148" s="73"/>
      <c r="B148" s="9" t="s">
        <v>16</v>
      </c>
      <c r="C148" s="10"/>
      <c r="D148" s="8"/>
      <c r="E148" s="8"/>
      <c r="F148" s="18">
        <f>SUM(F145:F147)</f>
        <v>0</v>
      </c>
      <c r="G148" s="18">
        <f t="shared" ref="G148:H148" si="36">SUM(G145:G147)</f>
        <v>0</v>
      </c>
      <c r="H148" s="18">
        <f t="shared" si="36"/>
        <v>0</v>
      </c>
      <c r="I148" s="78"/>
      <c r="J148" s="62"/>
    </row>
    <row r="149" spans="1:10" ht="102.75" thickBot="1" x14ac:dyDescent="0.3">
      <c r="A149" s="76">
        <v>6</v>
      </c>
      <c r="B149" s="7" t="s">
        <v>45</v>
      </c>
      <c r="C149" s="46" t="s">
        <v>36</v>
      </c>
      <c r="D149" s="46" t="s">
        <v>46</v>
      </c>
      <c r="E149" s="46" t="s">
        <v>47</v>
      </c>
      <c r="F149" s="8" t="s">
        <v>15</v>
      </c>
      <c r="G149" s="8" t="s">
        <v>15</v>
      </c>
      <c r="H149" s="8" t="s">
        <v>15</v>
      </c>
      <c r="I149" s="78"/>
      <c r="J149" s="62"/>
    </row>
    <row r="150" spans="1:10" ht="15.75" outlineLevel="1" thickBot="1" x14ac:dyDescent="0.3">
      <c r="A150" s="72"/>
      <c r="B150" s="43"/>
      <c r="C150" s="44"/>
      <c r="D150" s="44"/>
      <c r="E150" s="44"/>
      <c r="F150" s="21">
        <f t="shared" ref="F150:F153" si="37">H150-G150</f>
        <v>0</v>
      </c>
      <c r="G150" s="44"/>
      <c r="H150" s="21">
        <f t="shared" ref="H150:H153" si="38">C150*D150*E150</f>
        <v>0</v>
      </c>
      <c r="I150" s="56"/>
    </row>
    <row r="151" spans="1:10" ht="15.75" outlineLevel="1" thickBot="1" x14ac:dyDescent="0.3">
      <c r="A151" s="72"/>
      <c r="B151" s="43"/>
      <c r="C151" s="44"/>
      <c r="D151" s="44"/>
      <c r="E151" s="44"/>
      <c r="F151" s="21">
        <f t="shared" si="37"/>
        <v>0</v>
      </c>
      <c r="G151" s="44"/>
      <c r="H151" s="21">
        <f t="shared" si="38"/>
        <v>0</v>
      </c>
      <c r="I151" s="56"/>
    </row>
    <row r="152" spans="1:10" ht="15.75" outlineLevel="1" thickBot="1" x14ac:dyDescent="0.3">
      <c r="A152" s="72"/>
      <c r="B152" s="43"/>
      <c r="C152" s="44"/>
      <c r="D152" s="44"/>
      <c r="E152" s="44"/>
      <c r="F152" s="21">
        <f t="shared" si="37"/>
        <v>0</v>
      </c>
      <c r="G152" s="44"/>
      <c r="H152" s="21">
        <f t="shared" si="38"/>
        <v>0</v>
      </c>
      <c r="I152" s="56"/>
    </row>
    <row r="153" spans="1:10" ht="15.75" outlineLevel="1" thickBot="1" x14ac:dyDescent="0.3">
      <c r="A153" s="72"/>
      <c r="B153" s="43"/>
      <c r="C153" s="44"/>
      <c r="D153" s="44"/>
      <c r="E153" s="44"/>
      <c r="F153" s="21">
        <f t="shared" si="37"/>
        <v>0</v>
      </c>
      <c r="G153" s="44"/>
      <c r="H153" s="21">
        <f t="shared" si="38"/>
        <v>0</v>
      </c>
      <c r="I153" s="78"/>
      <c r="J153" s="62"/>
    </row>
    <row r="154" spans="1:10" ht="15.75" thickBot="1" x14ac:dyDescent="0.3">
      <c r="A154" s="77"/>
      <c r="B154" s="9" t="s">
        <v>16</v>
      </c>
      <c r="C154" s="8"/>
      <c r="D154" s="8"/>
      <c r="E154" s="10"/>
      <c r="F154" s="18">
        <f>SUM(F150:F153)</f>
        <v>0</v>
      </c>
      <c r="G154" s="18">
        <f t="shared" ref="G154:H154" si="39">SUM(G150:G153)</f>
        <v>0</v>
      </c>
      <c r="H154" s="18">
        <f t="shared" si="39"/>
        <v>0</v>
      </c>
      <c r="I154" s="78"/>
      <c r="J154" s="62"/>
    </row>
    <row r="155" spans="1:10" ht="128.25" thickBot="1" x14ac:dyDescent="0.3">
      <c r="A155" s="71">
        <v>7</v>
      </c>
      <c r="B155" s="7" t="s">
        <v>48</v>
      </c>
      <c r="C155" s="46" t="s">
        <v>49</v>
      </c>
      <c r="D155" s="46" t="s">
        <v>50</v>
      </c>
      <c r="E155" s="46" t="s">
        <v>51</v>
      </c>
      <c r="F155" s="8" t="s">
        <v>15</v>
      </c>
      <c r="G155" s="8" t="s">
        <v>15</v>
      </c>
      <c r="H155" s="8" t="s">
        <v>15</v>
      </c>
      <c r="I155" s="78"/>
      <c r="J155" s="62"/>
    </row>
    <row r="156" spans="1:10" ht="15.75" outlineLevel="1" thickBot="1" x14ac:dyDescent="0.3">
      <c r="A156" s="72"/>
      <c r="B156" s="43"/>
      <c r="C156" s="44"/>
      <c r="D156" s="44"/>
      <c r="E156" s="44"/>
      <c r="F156" s="21">
        <f t="shared" ref="F156:F160" si="40">H156-G156</f>
        <v>0</v>
      </c>
      <c r="G156" s="44"/>
      <c r="H156" s="21">
        <f>C156*D156*E156</f>
        <v>0</v>
      </c>
      <c r="I156" s="56"/>
    </row>
    <row r="157" spans="1:10" ht="15.75" outlineLevel="1" thickBot="1" x14ac:dyDescent="0.3">
      <c r="A157" s="72"/>
      <c r="B157" s="43"/>
      <c r="C157" s="44"/>
      <c r="D157" s="44"/>
      <c r="E157" s="44"/>
      <c r="F157" s="21">
        <f t="shared" si="40"/>
        <v>0</v>
      </c>
      <c r="G157" s="44"/>
      <c r="H157" s="21">
        <f t="shared" ref="H157:H160" si="41">C157*D157*E157</f>
        <v>0</v>
      </c>
      <c r="I157" s="56"/>
    </row>
    <row r="158" spans="1:10" ht="15.75" outlineLevel="1" thickBot="1" x14ac:dyDescent="0.3">
      <c r="A158" s="72"/>
      <c r="B158" s="43"/>
      <c r="C158" s="44"/>
      <c r="D158" s="44"/>
      <c r="E158" s="44"/>
      <c r="F158" s="21">
        <f t="shared" si="40"/>
        <v>0</v>
      </c>
      <c r="G158" s="44"/>
      <c r="H158" s="21">
        <f t="shared" si="41"/>
        <v>0</v>
      </c>
      <c r="I158" s="56"/>
    </row>
    <row r="159" spans="1:10" ht="15.75" outlineLevel="1" thickBot="1" x14ac:dyDescent="0.3">
      <c r="A159" s="72"/>
      <c r="B159" s="43"/>
      <c r="C159" s="44"/>
      <c r="D159" s="44"/>
      <c r="E159" s="44"/>
      <c r="F159" s="21">
        <f t="shared" si="40"/>
        <v>0</v>
      </c>
      <c r="G159" s="44"/>
      <c r="H159" s="21">
        <f t="shared" si="41"/>
        <v>0</v>
      </c>
      <c r="I159" s="56"/>
    </row>
    <row r="160" spans="1:10" ht="15.75" outlineLevel="1" thickBot="1" x14ac:dyDescent="0.3">
      <c r="A160" s="72"/>
      <c r="B160" s="43"/>
      <c r="C160" s="44"/>
      <c r="D160" s="44"/>
      <c r="E160" s="44"/>
      <c r="F160" s="21">
        <f t="shared" si="40"/>
        <v>0</v>
      </c>
      <c r="G160" s="44"/>
      <c r="H160" s="21">
        <f t="shared" si="41"/>
        <v>0</v>
      </c>
      <c r="I160" s="78"/>
      <c r="J160" s="62"/>
    </row>
    <row r="161" spans="1:10" ht="15.75" thickBot="1" x14ac:dyDescent="0.3">
      <c r="A161" s="77"/>
      <c r="B161" s="9" t="s">
        <v>16</v>
      </c>
      <c r="C161" s="8"/>
      <c r="D161" s="8"/>
      <c r="E161" s="10"/>
      <c r="F161" s="18">
        <f>SUM(F156:F160)</f>
        <v>0</v>
      </c>
      <c r="G161" s="18">
        <f t="shared" ref="G161:H161" si="42">SUM(G156:G160)</f>
        <v>0</v>
      </c>
      <c r="H161" s="18">
        <f t="shared" si="42"/>
        <v>0</v>
      </c>
      <c r="I161" s="78"/>
      <c r="J161" s="62"/>
    </row>
    <row r="162" spans="1:10" ht="64.5" thickBot="1" x14ac:dyDescent="0.3">
      <c r="A162" s="71">
        <v>8</v>
      </c>
      <c r="B162" s="7" t="s">
        <v>52</v>
      </c>
      <c r="C162" s="46" t="s">
        <v>21</v>
      </c>
      <c r="D162" s="46" t="s">
        <v>32</v>
      </c>
      <c r="E162" s="46" t="s">
        <v>33</v>
      </c>
      <c r="F162" s="8" t="s">
        <v>15</v>
      </c>
      <c r="G162" s="8" t="s">
        <v>15</v>
      </c>
      <c r="H162" s="8" t="s">
        <v>15</v>
      </c>
      <c r="I162" s="78"/>
      <c r="J162" s="62"/>
    </row>
    <row r="163" spans="1:10" ht="15.75" outlineLevel="1" thickBot="1" x14ac:dyDescent="0.3">
      <c r="A163" s="72"/>
      <c r="B163" s="43"/>
      <c r="C163" s="44"/>
      <c r="D163" s="44"/>
      <c r="E163" s="44"/>
      <c r="F163" s="21">
        <f t="shared" ref="F163:F165" si="43">H163-G163</f>
        <v>0</v>
      </c>
      <c r="G163" s="44"/>
      <c r="H163" s="21">
        <f>C163*D163*E163</f>
        <v>0</v>
      </c>
      <c r="I163" s="56"/>
    </row>
    <row r="164" spans="1:10" ht="15.75" outlineLevel="1" thickBot="1" x14ac:dyDescent="0.3">
      <c r="A164" s="72"/>
      <c r="B164" s="43"/>
      <c r="C164" s="44"/>
      <c r="D164" s="44"/>
      <c r="E164" s="44"/>
      <c r="F164" s="21">
        <f t="shared" si="43"/>
        <v>0</v>
      </c>
      <c r="G164" s="44"/>
      <c r="H164" s="21">
        <f t="shared" ref="H164:H165" si="44">C164*D164*E164</f>
        <v>0</v>
      </c>
      <c r="I164" s="56"/>
    </row>
    <row r="165" spans="1:10" ht="15.75" outlineLevel="1" thickBot="1" x14ac:dyDescent="0.3">
      <c r="A165" s="72"/>
      <c r="B165" s="43"/>
      <c r="C165" s="44"/>
      <c r="D165" s="44"/>
      <c r="E165" s="44"/>
      <c r="F165" s="21">
        <f t="shared" si="43"/>
        <v>0</v>
      </c>
      <c r="G165" s="44"/>
      <c r="H165" s="21">
        <f t="shared" si="44"/>
        <v>0</v>
      </c>
      <c r="I165" s="78"/>
      <c r="J165" s="62"/>
    </row>
    <row r="166" spans="1:10" ht="15.75" thickBot="1" x14ac:dyDescent="0.3">
      <c r="A166" s="77"/>
      <c r="B166" s="9" t="s">
        <v>53</v>
      </c>
      <c r="C166" s="8"/>
      <c r="D166" s="8"/>
      <c r="E166" s="10"/>
      <c r="F166" s="18">
        <f t="shared" ref="F166:G166" si="45">SUM(F163:F165)</f>
        <v>0</v>
      </c>
      <c r="G166" s="18">
        <f t="shared" si="45"/>
        <v>0</v>
      </c>
      <c r="H166" s="18">
        <f>SUM(H163:H165)</f>
        <v>0</v>
      </c>
      <c r="I166" s="78"/>
      <c r="J166" s="62"/>
    </row>
    <row r="167" spans="1:10" ht="64.5" thickBot="1" x14ac:dyDescent="0.3">
      <c r="A167" s="71">
        <v>9</v>
      </c>
      <c r="B167" s="7" t="s">
        <v>54</v>
      </c>
      <c r="C167" s="46" t="s">
        <v>21</v>
      </c>
      <c r="D167" s="8" t="s">
        <v>35</v>
      </c>
      <c r="E167" s="46" t="s">
        <v>22</v>
      </c>
      <c r="F167" s="8" t="s">
        <v>15</v>
      </c>
      <c r="G167" s="8" t="s">
        <v>15</v>
      </c>
      <c r="H167" s="8" t="s">
        <v>15</v>
      </c>
      <c r="I167" s="74"/>
      <c r="J167" s="75"/>
    </row>
    <row r="168" spans="1:10" ht="15.75" outlineLevel="1" thickBot="1" x14ac:dyDescent="0.3">
      <c r="A168" s="72"/>
      <c r="B168" s="43"/>
      <c r="C168" s="44"/>
      <c r="D168" s="21"/>
      <c r="E168" s="44"/>
      <c r="F168" s="21">
        <f t="shared" ref="F168:F172" si="46">H168-G168</f>
        <v>0</v>
      </c>
      <c r="G168" s="44"/>
      <c r="H168" s="21">
        <f>C168*E168</f>
        <v>0</v>
      </c>
      <c r="I168" s="52"/>
      <c r="J168" s="53"/>
    </row>
    <row r="169" spans="1:10" ht="15.75" outlineLevel="1" thickBot="1" x14ac:dyDescent="0.3">
      <c r="A169" s="72"/>
      <c r="B169" s="43"/>
      <c r="C169" s="44"/>
      <c r="D169" s="21"/>
      <c r="E169" s="44"/>
      <c r="F169" s="21">
        <f t="shared" si="46"/>
        <v>0</v>
      </c>
      <c r="G169" s="44"/>
      <c r="H169" s="21">
        <f t="shared" ref="H169:H172" si="47">C169*E169</f>
        <v>0</v>
      </c>
      <c r="I169" s="52"/>
      <c r="J169" s="53"/>
    </row>
    <row r="170" spans="1:10" ht="15.75" outlineLevel="1" thickBot="1" x14ac:dyDescent="0.3">
      <c r="A170" s="72"/>
      <c r="B170" s="43"/>
      <c r="C170" s="44"/>
      <c r="D170" s="21"/>
      <c r="E170" s="44"/>
      <c r="F170" s="21">
        <f t="shared" si="46"/>
        <v>0</v>
      </c>
      <c r="G170" s="44"/>
      <c r="H170" s="21">
        <f t="shared" si="47"/>
        <v>0</v>
      </c>
      <c r="I170" s="52"/>
      <c r="J170" s="53"/>
    </row>
    <row r="171" spans="1:10" ht="15.75" outlineLevel="1" thickBot="1" x14ac:dyDescent="0.3">
      <c r="A171" s="72"/>
      <c r="B171" s="43"/>
      <c r="C171" s="44"/>
      <c r="D171" s="21"/>
      <c r="E171" s="44"/>
      <c r="F171" s="21">
        <f t="shared" si="46"/>
        <v>0</v>
      </c>
      <c r="G171" s="44"/>
      <c r="H171" s="21">
        <f t="shared" si="47"/>
        <v>0</v>
      </c>
      <c r="I171" s="52"/>
      <c r="J171" s="53"/>
    </row>
    <row r="172" spans="1:10" ht="15.75" outlineLevel="1" thickBot="1" x14ac:dyDescent="0.3">
      <c r="A172" s="72"/>
      <c r="B172" s="43"/>
      <c r="C172" s="44"/>
      <c r="D172" s="21"/>
      <c r="E172" s="44"/>
      <c r="F172" s="21">
        <f t="shared" si="46"/>
        <v>0</v>
      </c>
      <c r="G172" s="44"/>
      <c r="H172" s="21">
        <f t="shared" si="47"/>
        <v>0</v>
      </c>
      <c r="I172" s="74"/>
      <c r="J172" s="75"/>
    </row>
    <row r="173" spans="1:10" ht="15.75" thickBot="1" x14ac:dyDescent="0.3">
      <c r="A173" s="77"/>
      <c r="B173" s="9" t="s">
        <v>53</v>
      </c>
      <c r="C173" s="8"/>
      <c r="D173" s="8"/>
      <c r="E173" s="10"/>
      <c r="F173" s="18">
        <f>SUM(F168:F172)</f>
        <v>0</v>
      </c>
      <c r="G173" s="18">
        <f t="shared" ref="G173:H173" si="48">SUM(G168:G172)</f>
        <v>0</v>
      </c>
      <c r="H173" s="18">
        <f t="shared" si="48"/>
        <v>0</v>
      </c>
      <c r="I173" s="74"/>
      <c r="J173" s="75"/>
    </row>
    <row r="174" spans="1:10" ht="51.75" thickBot="1" x14ac:dyDescent="0.3">
      <c r="A174" s="71">
        <v>10</v>
      </c>
      <c r="B174" s="7" t="s">
        <v>55</v>
      </c>
      <c r="C174" s="46" t="s">
        <v>56</v>
      </c>
      <c r="D174" s="8" t="s">
        <v>57</v>
      </c>
      <c r="E174" s="46" t="s">
        <v>22</v>
      </c>
      <c r="F174" s="8" t="s">
        <v>15</v>
      </c>
      <c r="G174" s="8" t="s">
        <v>15</v>
      </c>
      <c r="H174" s="8" t="s">
        <v>15</v>
      </c>
      <c r="I174" s="74"/>
      <c r="J174" s="75"/>
    </row>
    <row r="175" spans="1:10" ht="15.75" outlineLevel="1" thickBot="1" x14ac:dyDescent="0.3">
      <c r="A175" s="72"/>
      <c r="B175" s="43"/>
      <c r="C175" s="44"/>
      <c r="D175" s="21"/>
      <c r="E175" s="44"/>
      <c r="F175" s="21">
        <f t="shared" ref="F175:F178" si="49">H175-G175</f>
        <v>0</v>
      </c>
      <c r="G175" s="44"/>
      <c r="H175" s="21">
        <f t="shared" ref="H175:H178" si="50">C175*E175</f>
        <v>0</v>
      </c>
      <c r="I175" s="52"/>
      <c r="J175" s="53"/>
    </row>
    <row r="176" spans="1:10" ht="15.75" outlineLevel="1" thickBot="1" x14ac:dyDescent="0.3">
      <c r="A176" s="72"/>
      <c r="B176" s="43"/>
      <c r="C176" s="44"/>
      <c r="D176" s="21"/>
      <c r="E176" s="44"/>
      <c r="F176" s="21">
        <f t="shared" si="49"/>
        <v>0</v>
      </c>
      <c r="G176" s="44"/>
      <c r="H176" s="21">
        <f t="shared" si="50"/>
        <v>0</v>
      </c>
      <c r="I176" s="52"/>
      <c r="J176" s="53"/>
    </row>
    <row r="177" spans="1:10" ht="15.75" outlineLevel="1" thickBot="1" x14ac:dyDescent="0.3">
      <c r="A177" s="72"/>
      <c r="B177" s="43"/>
      <c r="C177" s="44"/>
      <c r="D177" s="21"/>
      <c r="E177" s="44"/>
      <c r="F177" s="21">
        <f t="shared" si="49"/>
        <v>0</v>
      </c>
      <c r="G177" s="44"/>
      <c r="H177" s="21">
        <f t="shared" si="50"/>
        <v>0</v>
      </c>
      <c r="I177" s="52"/>
      <c r="J177" s="53"/>
    </row>
    <row r="178" spans="1:10" ht="15.75" outlineLevel="1" thickBot="1" x14ac:dyDescent="0.3">
      <c r="A178" s="72"/>
      <c r="B178" s="43"/>
      <c r="C178" s="44"/>
      <c r="D178" s="21"/>
      <c r="E178" s="44"/>
      <c r="F178" s="21">
        <f t="shared" si="49"/>
        <v>0</v>
      </c>
      <c r="G178" s="44"/>
      <c r="H178" s="21">
        <f t="shared" si="50"/>
        <v>0</v>
      </c>
      <c r="I178" s="74"/>
      <c r="J178" s="75"/>
    </row>
    <row r="179" spans="1:10" ht="15.75" thickBot="1" x14ac:dyDescent="0.3">
      <c r="A179" s="77"/>
      <c r="B179" s="9" t="s">
        <v>16</v>
      </c>
      <c r="C179" s="8"/>
      <c r="D179" s="8"/>
      <c r="E179" s="10"/>
      <c r="F179" s="18">
        <f>SUM(F175:F178)</f>
        <v>0</v>
      </c>
      <c r="G179" s="18">
        <f t="shared" ref="G179:H179" si="51">SUM(G175:G178)</f>
        <v>0</v>
      </c>
      <c r="H179" s="18">
        <f t="shared" si="51"/>
        <v>0</v>
      </c>
      <c r="I179" s="74"/>
      <c r="J179" s="75"/>
    </row>
    <row r="180" spans="1:10" ht="51.75" thickBot="1" x14ac:dyDescent="0.3">
      <c r="A180" s="71">
        <v>11</v>
      </c>
      <c r="B180" s="7" t="s">
        <v>58</v>
      </c>
      <c r="C180" s="46" t="s">
        <v>29</v>
      </c>
      <c r="D180" s="46" t="s">
        <v>30</v>
      </c>
      <c r="E180" s="46" t="s">
        <v>63</v>
      </c>
      <c r="F180" s="8" t="s">
        <v>15</v>
      </c>
      <c r="G180" s="8" t="s">
        <v>15</v>
      </c>
      <c r="H180" s="8" t="s">
        <v>15</v>
      </c>
      <c r="I180" s="74"/>
      <c r="J180" s="75"/>
    </row>
    <row r="181" spans="1:10" ht="15.75" outlineLevel="1" thickBot="1" x14ac:dyDescent="0.3">
      <c r="A181" s="72"/>
      <c r="B181" s="43"/>
      <c r="C181" s="44"/>
      <c r="D181" s="44"/>
      <c r="E181" s="44"/>
      <c r="F181" s="21">
        <f t="shared" ref="F181:F186" si="52">H181-G181</f>
        <v>0</v>
      </c>
      <c r="G181" s="44"/>
      <c r="H181" s="21">
        <f t="shared" ref="H181:H186" si="53">IF(D181=0,C181*E181,C181*D181*E181)</f>
        <v>0</v>
      </c>
      <c r="I181" s="52"/>
      <c r="J181" s="53"/>
    </row>
    <row r="182" spans="1:10" ht="15.75" outlineLevel="1" thickBot="1" x14ac:dyDescent="0.3">
      <c r="A182" s="72"/>
      <c r="B182" s="43"/>
      <c r="C182" s="44"/>
      <c r="D182" s="44"/>
      <c r="E182" s="44"/>
      <c r="F182" s="21">
        <f t="shared" si="52"/>
        <v>0</v>
      </c>
      <c r="G182" s="44"/>
      <c r="H182" s="21">
        <f t="shared" si="53"/>
        <v>0</v>
      </c>
      <c r="I182" s="52"/>
      <c r="J182" s="53"/>
    </row>
    <row r="183" spans="1:10" ht="15.75" outlineLevel="1" thickBot="1" x14ac:dyDescent="0.3">
      <c r="A183" s="72"/>
      <c r="B183" s="43"/>
      <c r="C183" s="44"/>
      <c r="D183" s="44"/>
      <c r="E183" s="44"/>
      <c r="F183" s="21">
        <f t="shared" si="52"/>
        <v>0</v>
      </c>
      <c r="G183" s="44"/>
      <c r="H183" s="21">
        <f t="shared" si="53"/>
        <v>0</v>
      </c>
      <c r="I183" s="52"/>
      <c r="J183" s="53"/>
    </row>
    <row r="184" spans="1:10" ht="15.75" outlineLevel="1" thickBot="1" x14ac:dyDescent="0.3">
      <c r="A184" s="72"/>
      <c r="B184" s="43"/>
      <c r="C184" s="44"/>
      <c r="D184" s="44"/>
      <c r="E184" s="44"/>
      <c r="F184" s="21">
        <f t="shared" si="52"/>
        <v>0</v>
      </c>
      <c r="G184" s="44"/>
      <c r="H184" s="21">
        <f t="shared" si="53"/>
        <v>0</v>
      </c>
      <c r="I184" s="52"/>
      <c r="J184" s="53"/>
    </row>
    <row r="185" spans="1:10" ht="15.75" outlineLevel="1" thickBot="1" x14ac:dyDescent="0.3">
      <c r="A185" s="72"/>
      <c r="B185" s="43"/>
      <c r="C185" s="44"/>
      <c r="D185" s="44"/>
      <c r="E185" s="44"/>
      <c r="F185" s="21">
        <f t="shared" si="52"/>
        <v>0</v>
      </c>
      <c r="G185" s="44"/>
      <c r="H185" s="21">
        <f t="shared" si="53"/>
        <v>0</v>
      </c>
      <c r="I185" s="52"/>
      <c r="J185" s="53"/>
    </row>
    <row r="186" spans="1:10" ht="15.75" outlineLevel="1" thickBot="1" x14ac:dyDescent="0.3">
      <c r="A186" s="72"/>
      <c r="B186" s="43"/>
      <c r="C186" s="44"/>
      <c r="D186" s="44"/>
      <c r="E186" s="44"/>
      <c r="F186" s="21">
        <f t="shared" si="52"/>
        <v>0</v>
      </c>
      <c r="G186" s="44"/>
      <c r="H186" s="21">
        <f t="shared" si="53"/>
        <v>0</v>
      </c>
      <c r="I186" s="74"/>
      <c r="J186" s="75"/>
    </row>
    <row r="187" spans="1:10" ht="15.75" thickBot="1" x14ac:dyDescent="0.3">
      <c r="A187" s="73"/>
      <c r="B187" s="9" t="s">
        <v>16</v>
      </c>
      <c r="C187" s="8"/>
      <c r="D187" s="8"/>
      <c r="E187" s="10"/>
      <c r="F187" s="18">
        <f>SUM(F181:F186)</f>
        <v>0</v>
      </c>
      <c r="G187" s="18">
        <f t="shared" ref="G187:H187" si="54">SUM(G181:G186)</f>
        <v>0</v>
      </c>
      <c r="H187" s="18">
        <f t="shared" si="54"/>
        <v>0</v>
      </c>
      <c r="I187" s="74"/>
      <c r="J187" s="75"/>
    </row>
    <row r="188" spans="1:10" ht="64.5" thickBot="1" x14ac:dyDescent="0.3">
      <c r="A188" s="76">
        <v>12</v>
      </c>
      <c r="B188" s="7" t="s">
        <v>67</v>
      </c>
      <c r="C188" s="46" t="s">
        <v>36</v>
      </c>
      <c r="D188" s="46" t="s">
        <v>57</v>
      </c>
      <c r="E188" s="46" t="s">
        <v>22</v>
      </c>
      <c r="F188" s="8" t="s">
        <v>15</v>
      </c>
      <c r="G188" s="8" t="s">
        <v>15</v>
      </c>
      <c r="H188" s="8" t="s">
        <v>15</v>
      </c>
      <c r="I188" s="74"/>
      <c r="J188" s="75"/>
    </row>
    <row r="189" spans="1:10" ht="15.75" outlineLevel="1" thickBot="1" x14ac:dyDescent="0.3">
      <c r="A189" s="72"/>
      <c r="B189" s="43"/>
      <c r="C189" s="44"/>
      <c r="D189" s="21"/>
      <c r="E189" s="44"/>
      <c r="F189" s="21">
        <f t="shared" ref="F189:F194" si="55">H189-G189</f>
        <v>0</v>
      </c>
      <c r="G189" s="44"/>
      <c r="H189" s="21">
        <f t="shared" ref="H189:H194" si="56">IF(D189=0,C189*E189,C189*D189*E189)</f>
        <v>0</v>
      </c>
      <c r="I189" s="52"/>
      <c r="J189" s="53"/>
    </row>
    <row r="190" spans="1:10" ht="15.75" outlineLevel="1" thickBot="1" x14ac:dyDescent="0.3">
      <c r="A190" s="72"/>
      <c r="B190" s="43"/>
      <c r="C190" s="44"/>
      <c r="D190" s="21"/>
      <c r="E190" s="44"/>
      <c r="F190" s="21">
        <f t="shared" si="55"/>
        <v>0</v>
      </c>
      <c r="G190" s="44"/>
      <c r="H190" s="21">
        <f t="shared" si="56"/>
        <v>0</v>
      </c>
      <c r="I190" s="52"/>
      <c r="J190" s="53"/>
    </row>
    <row r="191" spans="1:10" ht="15.75" outlineLevel="1" thickBot="1" x14ac:dyDescent="0.3">
      <c r="A191" s="72"/>
      <c r="B191" s="43"/>
      <c r="C191" s="44"/>
      <c r="D191" s="21"/>
      <c r="E191" s="44"/>
      <c r="F191" s="21">
        <f t="shared" si="55"/>
        <v>0</v>
      </c>
      <c r="G191" s="44"/>
      <c r="H191" s="21">
        <f t="shared" si="56"/>
        <v>0</v>
      </c>
      <c r="I191" s="52"/>
      <c r="J191" s="53"/>
    </row>
    <row r="192" spans="1:10" ht="15.75" outlineLevel="1" thickBot="1" x14ac:dyDescent="0.3">
      <c r="A192" s="72"/>
      <c r="B192" s="43"/>
      <c r="C192" s="44"/>
      <c r="D192" s="21"/>
      <c r="E192" s="44"/>
      <c r="F192" s="21">
        <f t="shared" si="55"/>
        <v>0</v>
      </c>
      <c r="G192" s="44"/>
      <c r="H192" s="21">
        <f t="shared" si="56"/>
        <v>0</v>
      </c>
      <c r="I192" s="52"/>
      <c r="J192" s="53"/>
    </row>
    <row r="193" spans="1:10" ht="15.75" outlineLevel="1" thickBot="1" x14ac:dyDescent="0.3">
      <c r="A193" s="72"/>
      <c r="B193" s="43"/>
      <c r="C193" s="44"/>
      <c r="D193" s="21"/>
      <c r="E193" s="44"/>
      <c r="F193" s="21">
        <f t="shared" si="55"/>
        <v>0</v>
      </c>
      <c r="G193" s="44"/>
      <c r="H193" s="21">
        <f t="shared" si="56"/>
        <v>0</v>
      </c>
      <c r="I193" s="52"/>
      <c r="J193" s="53"/>
    </row>
    <row r="194" spans="1:10" ht="15.75" outlineLevel="1" thickBot="1" x14ac:dyDescent="0.3">
      <c r="A194" s="72"/>
      <c r="B194" s="43"/>
      <c r="C194" s="44"/>
      <c r="D194" s="21"/>
      <c r="E194" s="44"/>
      <c r="F194" s="21">
        <f t="shared" si="55"/>
        <v>0</v>
      </c>
      <c r="G194" s="44"/>
      <c r="H194" s="21">
        <f t="shared" si="56"/>
        <v>0</v>
      </c>
      <c r="I194" s="74"/>
      <c r="J194" s="75"/>
    </row>
    <row r="195" spans="1:10" ht="15.75" thickBot="1" x14ac:dyDescent="0.3">
      <c r="A195" s="73"/>
      <c r="B195" s="9" t="s">
        <v>16</v>
      </c>
      <c r="C195" s="8"/>
      <c r="D195" s="8"/>
      <c r="E195" s="10"/>
      <c r="F195" s="18">
        <f>SUM(F189:F194)</f>
        <v>0</v>
      </c>
      <c r="G195" s="18">
        <f t="shared" ref="G195:H195" si="57">SUM(G189:G194)</f>
        <v>0</v>
      </c>
      <c r="H195" s="18">
        <f t="shared" si="57"/>
        <v>0</v>
      </c>
      <c r="I195" s="74"/>
      <c r="J195" s="75"/>
    </row>
    <row r="196" spans="1:10" x14ac:dyDescent="0.25">
      <c r="A196" s="65"/>
      <c r="B196" s="65"/>
      <c r="C196" s="65"/>
      <c r="D196" s="66"/>
      <c r="E196" s="68"/>
      <c r="F196" s="66"/>
      <c r="G196" s="70"/>
      <c r="H196" s="70"/>
      <c r="I196" s="62"/>
      <c r="J196" s="62"/>
    </row>
    <row r="197" spans="1:10" ht="45" customHeight="1" thickBot="1" x14ac:dyDescent="0.3">
      <c r="A197" s="63" t="s">
        <v>59</v>
      </c>
      <c r="B197" s="63"/>
      <c r="C197" s="63"/>
      <c r="D197" s="67"/>
      <c r="E197" s="69"/>
      <c r="F197" s="67"/>
      <c r="G197" s="64"/>
      <c r="H197" s="64"/>
      <c r="I197" s="62"/>
      <c r="J197" s="62"/>
    </row>
    <row r="198" spans="1:10" x14ac:dyDescent="0.25">
      <c r="A198" s="54"/>
      <c r="B198" s="54"/>
      <c r="C198" s="54"/>
      <c r="D198" s="54"/>
      <c r="E198" s="58" t="s">
        <v>60</v>
      </c>
      <c r="F198" s="54"/>
      <c r="G198" s="61" t="s">
        <v>61</v>
      </c>
      <c r="H198" s="61"/>
      <c r="I198" s="62"/>
      <c r="J198" s="62"/>
    </row>
    <row r="199" spans="1:10" ht="45" customHeight="1" thickBot="1" x14ac:dyDescent="0.3">
      <c r="A199" s="63" t="s">
        <v>62</v>
      </c>
      <c r="B199" s="63"/>
      <c r="C199" s="63"/>
      <c r="D199" s="54"/>
      <c r="E199" s="55"/>
      <c r="F199" s="54"/>
      <c r="G199" s="64"/>
      <c r="H199" s="64"/>
      <c r="I199" s="62"/>
      <c r="J199" s="62"/>
    </row>
    <row r="200" spans="1:10" x14ac:dyDescent="0.25">
      <c r="A200" s="54"/>
      <c r="B200" s="54"/>
      <c r="C200" s="54"/>
      <c r="D200" s="54"/>
      <c r="E200" s="58" t="s">
        <v>60</v>
      </c>
      <c r="F200" s="54"/>
      <c r="G200" s="61" t="s">
        <v>61</v>
      </c>
      <c r="H200" s="61"/>
      <c r="I200" s="62"/>
      <c r="J200" s="62"/>
    </row>
    <row r="201" spans="1:10" x14ac:dyDescent="0.25">
      <c r="A201" s="40"/>
      <c r="B201" s="40"/>
      <c r="C201" s="54"/>
      <c r="D201" s="54"/>
      <c r="E201" s="58"/>
      <c r="F201" s="54"/>
      <c r="G201" s="39"/>
      <c r="H201" s="39"/>
    </row>
    <row r="202" spans="1:10" ht="54" customHeight="1" x14ac:dyDescent="0.25">
      <c r="A202" s="60" t="s">
        <v>71</v>
      </c>
      <c r="B202" s="60"/>
      <c r="C202" s="60"/>
      <c r="D202" s="60"/>
      <c r="E202" s="60"/>
      <c r="F202" s="60"/>
      <c r="G202" s="60"/>
      <c r="H202" s="60"/>
    </row>
    <row r="203" spans="1:10" ht="118.5" customHeight="1" x14ac:dyDescent="0.25">
      <c r="A203" s="60" t="s">
        <v>72</v>
      </c>
      <c r="B203" s="60"/>
      <c r="C203" s="60"/>
      <c r="D203" s="60"/>
      <c r="E203" s="60"/>
      <c r="F203" s="60"/>
      <c r="G203" s="60"/>
      <c r="H203" s="60"/>
    </row>
  </sheetData>
  <sheetProtection algorithmName="SHA-512" hashValue="AvsGrNY4LwFeo8++Pp4b6d2rs7yuHF6+f6B4L/Uy1f6gcy1Rzv9/l6mT3wSFfHJurJKG0V2nKtTsYsQSNXnl+g==" saltValue="l8kt1pRML4LisZcSvDRjqQ==" spinCount="100000" sheet="1" objects="1" scenarios="1" selectLockedCells="1"/>
  <mergeCells count="110">
    <mergeCell ref="A6:H6"/>
    <mergeCell ref="I6:J6"/>
    <mergeCell ref="A7:H7"/>
    <mergeCell ref="I7:J7"/>
    <mergeCell ref="A8:H8"/>
    <mergeCell ref="J8:M8"/>
    <mergeCell ref="B12:E12"/>
    <mergeCell ref="I12:J12"/>
    <mergeCell ref="G1:H1"/>
    <mergeCell ref="I1:J4"/>
    <mergeCell ref="A2:H2"/>
    <mergeCell ref="A3:H3"/>
    <mergeCell ref="A4:H4"/>
    <mergeCell ref="A5:H5"/>
    <mergeCell ref="I5:J5"/>
    <mergeCell ref="L9:L10"/>
    <mergeCell ref="M9:M10"/>
    <mergeCell ref="A13:A29"/>
    <mergeCell ref="I13:J13"/>
    <mergeCell ref="I28:J28"/>
    <mergeCell ref="I29:J29"/>
    <mergeCell ref="C9:E9"/>
    <mergeCell ref="J9:J10"/>
    <mergeCell ref="K9:K10"/>
    <mergeCell ref="A65:A78"/>
    <mergeCell ref="I65:J65"/>
    <mergeCell ref="I77:J77"/>
    <mergeCell ref="I78:J78"/>
    <mergeCell ref="A11:E11"/>
    <mergeCell ref="A79:A86"/>
    <mergeCell ref="I79:J79"/>
    <mergeCell ref="I85:J85"/>
    <mergeCell ref="I86:J86"/>
    <mergeCell ref="A30:A46"/>
    <mergeCell ref="I30:J30"/>
    <mergeCell ref="I45:J45"/>
    <mergeCell ref="I46:J46"/>
    <mergeCell ref="A47:A64"/>
    <mergeCell ref="I47:J47"/>
    <mergeCell ref="I63:J63"/>
    <mergeCell ref="I64:J64"/>
    <mergeCell ref="A100:A109"/>
    <mergeCell ref="I100:J100"/>
    <mergeCell ref="I108:J108"/>
    <mergeCell ref="I109:J109"/>
    <mergeCell ref="A110:A119"/>
    <mergeCell ref="I110:J110"/>
    <mergeCell ref="I118:J118"/>
    <mergeCell ref="I119:J119"/>
    <mergeCell ref="A87:A98"/>
    <mergeCell ref="I87:J87"/>
    <mergeCell ref="I97:J97"/>
    <mergeCell ref="I98:J98"/>
    <mergeCell ref="B99:E99"/>
    <mergeCell ref="I99:J99"/>
    <mergeCell ref="A144:A148"/>
    <mergeCell ref="I144:J144"/>
    <mergeCell ref="I148:J148"/>
    <mergeCell ref="A149:A154"/>
    <mergeCell ref="I149:J149"/>
    <mergeCell ref="I153:J153"/>
    <mergeCell ref="I154:J154"/>
    <mergeCell ref="A120:A136"/>
    <mergeCell ref="I120:J120"/>
    <mergeCell ref="I135:J135"/>
    <mergeCell ref="I136:J136"/>
    <mergeCell ref="A137:A143"/>
    <mergeCell ref="I137:J137"/>
    <mergeCell ref="I142:J142"/>
    <mergeCell ref="I143:J143"/>
    <mergeCell ref="A167:A173"/>
    <mergeCell ref="I167:J167"/>
    <mergeCell ref="I172:J172"/>
    <mergeCell ref="I173:J173"/>
    <mergeCell ref="A174:A179"/>
    <mergeCell ref="I174:J174"/>
    <mergeCell ref="I178:J178"/>
    <mergeCell ref="I179:J179"/>
    <mergeCell ref="A155:A161"/>
    <mergeCell ref="I155:J155"/>
    <mergeCell ref="I160:J160"/>
    <mergeCell ref="I161:J161"/>
    <mergeCell ref="A162:A166"/>
    <mergeCell ref="I162:J162"/>
    <mergeCell ref="I165:J165"/>
    <mergeCell ref="I166:J166"/>
    <mergeCell ref="A196:C196"/>
    <mergeCell ref="D196:D197"/>
    <mergeCell ref="E196:E197"/>
    <mergeCell ref="F196:F197"/>
    <mergeCell ref="G196:H197"/>
    <mergeCell ref="I196:J197"/>
    <mergeCell ref="A197:C197"/>
    <mergeCell ref="A180:A187"/>
    <mergeCell ref="I180:J180"/>
    <mergeCell ref="I186:J186"/>
    <mergeCell ref="I187:J187"/>
    <mergeCell ref="A188:A195"/>
    <mergeCell ref="I188:J188"/>
    <mergeCell ref="I194:J194"/>
    <mergeCell ref="I195:J195"/>
    <mergeCell ref="A202:H202"/>
    <mergeCell ref="A203:H203"/>
    <mergeCell ref="G198:H198"/>
    <mergeCell ref="I198:J198"/>
    <mergeCell ref="A199:C199"/>
    <mergeCell ref="G199:H199"/>
    <mergeCell ref="I199:J199"/>
    <mergeCell ref="G200:H200"/>
    <mergeCell ref="I200:J200"/>
  </mergeCells>
  <conditionalFormatting sqref="F11">
    <cfRule type="cellIs" dxfId="78" priority="11" operator="greaterThan">
      <formula>$M$11</formula>
    </cfRule>
  </conditionalFormatting>
  <conditionalFormatting sqref="J11">
    <cfRule type="cellIs" dxfId="77" priority="10" operator="lessThan">
      <formula>$L$11</formula>
    </cfRule>
  </conditionalFormatting>
  <conditionalFormatting sqref="K11">
    <cfRule type="cellIs" dxfId="76" priority="9" operator="greaterThan">
      <formula>$L$11</formula>
    </cfRule>
  </conditionalFormatting>
  <conditionalFormatting sqref="F14:F29 F31:F46 F48:F64 F66:F78 F80:F86 F88:F98 F101:F109 F111:F119 F138:F143 F145:F148 F150:F154 F156:F161 F163:F166 F168:F173 F175:F179 F181:F187 F189:F195 F121:F136">
    <cfRule type="cellIs" dxfId="75" priority="8" operator="lessThan">
      <formula>0</formula>
    </cfRule>
  </conditionalFormatting>
  <conditionalFormatting sqref="G14:H29 G31:H46 G48:H64 G78:H78 G98:H98 G101:H109 G111:H119 G143:H143 G145:H148 G150:H154 G163:H166 G168:H173 G175:H179 G195:H195 G86:H86 G187:H187 G156:H161 G121:H136 G66:G77 G80:G85 G88:G97 G138:G142 G181:G186 G189:G194">
    <cfRule type="cellIs" dxfId="74" priority="7" operator="lessThan">
      <formula>0</formula>
    </cfRule>
  </conditionalFormatting>
  <conditionalFormatting sqref="H66:H77">
    <cfRule type="cellIs" dxfId="34" priority="6" operator="lessThan">
      <formula>0</formula>
    </cfRule>
  </conditionalFormatting>
  <conditionalFormatting sqref="H80:H85">
    <cfRule type="cellIs" dxfId="33" priority="5" operator="lessThan">
      <formula>0</formula>
    </cfRule>
  </conditionalFormatting>
  <conditionalFormatting sqref="H88:H97">
    <cfRule type="cellIs" dxfId="32" priority="4" operator="lessThan">
      <formula>0</formula>
    </cfRule>
  </conditionalFormatting>
  <conditionalFormatting sqref="H138:H142">
    <cfRule type="cellIs" dxfId="31" priority="3" operator="lessThan">
      <formula>0</formula>
    </cfRule>
  </conditionalFormatting>
  <conditionalFormatting sqref="H181:H186">
    <cfRule type="cellIs" dxfId="30" priority="2" operator="lessThan">
      <formula>0</formula>
    </cfRule>
  </conditionalFormatting>
  <conditionalFormatting sqref="H189:H194">
    <cfRule type="cellIs" dxfId="29" priority="1" operator="lessThan">
      <formula>0</formula>
    </cfRule>
  </conditionalFormatting>
  <pageMargins left="0.7" right="0.7" top="0.75" bottom="0.75" header="0.3" footer="0.3"/>
  <pageSetup paperSize="9" scale="90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M244"/>
  <sheetViews>
    <sheetView view="pageBreakPreview" zoomScale="120" zoomScaleNormal="100" zoomScaleSheetLayoutView="120" workbookViewId="0">
      <selection activeCell="G1" sqref="G1:H1"/>
    </sheetView>
  </sheetViews>
  <sheetFormatPr defaultRowHeight="15" outlineLevelRow="1" x14ac:dyDescent="0.25"/>
  <cols>
    <col min="1" max="1" width="4.5703125" customWidth="1"/>
    <col min="2" max="2" width="19.7109375" customWidth="1"/>
    <col min="3" max="3" width="9.7109375" customWidth="1"/>
    <col min="5" max="5" width="10.5703125" customWidth="1"/>
    <col min="6" max="6" width="12.7109375" customWidth="1"/>
    <col min="7" max="7" width="12.85546875" customWidth="1"/>
    <col min="8" max="8" width="13.140625" customWidth="1"/>
    <col min="10" max="10" width="24.42578125" customWidth="1"/>
    <col min="11" max="11" width="23.85546875" customWidth="1"/>
    <col min="12" max="12" width="23.85546875" style="49" customWidth="1"/>
    <col min="13" max="13" width="15" customWidth="1"/>
  </cols>
  <sheetData>
    <row r="1" spans="1:13" ht="24.75" customHeight="1" x14ac:dyDescent="0.25">
      <c r="A1" s="41"/>
      <c r="B1" s="41"/>
      <c r="C1" s="41"/>
      <c r="D1" s="41"/>
      <c r="E1" s="41"/>
      <c r="F1" s="42"/>
      <c r="G1" s="93"/>
      <c r="H1" s="93"/>
      <c r="I1" s="62"/>
      <c r="J1" s="62"/>
    </row>
    <row r="2" spans="1:13" ht="18.75" x14ac:dyDescent="0.25">
      <c r="A2" s="94" t="s">
        <v>0</v>
      </c>
      <c r="B2" s="94"/>
      <c r="C2" s="94"/>
      <c r="D2" s="94"/>
      <c r="E2" s="94"/>
      <c r="F2" s="94"/>
      <c r="G2" s="94"/>
      <c r="H2" s="94"/>
      <c r="I2" s="62"/>
      <c r="J2" s="62"/>
    </row>
    <row r="3" spans="1:13" ht="57.75" customHeight="1" x14ac:dyDescent="0.25">
      <c r="A3" s="95" t="s">
        <v>1</v>
      </c>
      <c r="B3" s="95"/>
      <c r="C3" s="95"/>
      <c r="D3" s="95"/>
      <c r="E3" s="95"/>
      <c r="F3" s="95"/>
      <c r="G3" s="95"/>
      <c r="H3" s="95"/>
      <c r="I3" s="62"/>
      <c r="J3" s="62"/>
    </row>
    <row r="4" spans="1:13" ht="35.25" customHeight="1" x14ac:dyDescent="0.3">
      <c r="A4" s="96" t="s">
        <v>75</v>
      </c>
      <c r="B4" s="96"/>
      <c r="C4" s="96"/>
      <c r="D4" s="96"/>
      <c r="E4" s="96"/>
      <c r="F4" s="96"/>
      <c r="G4" s="96"/>
      <c r="H4" s="96"/>
      <c r="I4" s="62"/>
      <c r="J4" s="62"/>
    </row>
    <row r="5" spans="1:13" ht="38.25" customHeight="1" thickBot="1" x14ac:dyDescent="0.35">
      <c r="A5" s="90"/>
      <c r="B5" s="90"/>
      <c r="C5" s="90"/>
      <c r="D5" s="90"/>
      <c r="E5" s="90"/>
      <c r="F5" s="90"/>
      <c r="G5" s="90"/>
      <c r="H5" s="90"/>
      <c r="I5" s="62"/>
      <c r="J5" s="62"/>
    </row>
    <row r="6" spans="1:13" ht="21" customHeight="1" x14ac:dyDescent="0.25">
      <c r="A6" s="89" t="s">
        <v>2</v>
      </c>
      <c r="B6" s="89"/>
      <c r="C6" s="89"/>
      <c r="D6" s="89"/>
      <c r="E6" s="89"/>
      <c r="F6" s="89"/>
      <c r="G6" s="89"/>
      <c r="H6" s="89"/>
      <c r="I6" s="62"/>
      <c r="J6" s="62"/>
    </row>
    <row r="7" spans="1:13" ht="35.25" customHeight="1" thickBot="1" x14ac:dyDescent="0.35">
      <c r="A7" s="90"/>
      <c r="B7" s="90"/>
      <c r="C7" s="90"/>
      <c r="D7" s="90"/>
      <c r="E7" s="90"/>
      <c r="F7" s="90"/>
      <c r="G7" s="90"/>
      <c r="H7" s="90"/>
      <c r="I7" s="62"/>
      <c r="J7" s="62"/>
    </row>
    <row r="8" spans="1:13" ht="28.5" customHeight="1" thickBot="1" x14ac:dyDescent="0.3">
      <c r="A8" s="91" t="s">
        <v>3</v>
      </c>
      <c r="B8" s="91"/>
      <c r="C8" s="91"/>
      <c r="D8" s="91"/>
      <c r="E8" s="91"/>
      <c r="F8" s="91"/>
      <c r="G8" s="91"/>
      <c r="H8" s="91"/>
      <c r="I8" s="50"/>
      <c r="J8" s="92" t="s">
        <v>73</v>
      </c>
      <c r="K8" s="92"/>
      <c r="L8" s="92"/>
      <c r="M8" s="92"/>
    </row>
    <row r="9" spans="1:13" ht="77.25" customHeight="1" thickBot="1" x14ac:dyDescent="0.3">
      <c r="A9" s="3" t="s">
        <v>4</v>
      </c>
      <c r="B9" s="4" t="s">
        <v>5</v>
      </c>
      <c r="C9" s="81" t="s">
        <v>6</v>
      </c>
      <c r="D9" s="82"/>
      <c r="E9" s="83"/>
      <c r="F9" s="4" t="s">
        <v>7</v>
      </c>
      <c r="G9" s="4" t="s">
        <v>70</v>
      </c>
      <c r="H9" s="4" t="s">
        <v>8</v>
      </c>
      <c r="I9" s="20"/>
      <c r="J9" s="85" t="s">
        <v>64</v>
      </c>
      <c r="K9" s="85" t="s">
        <v>65</v>
      </c>
      <c r="L9" s="97" t="s">
        <v>74</v>
      </c>
      <c r="M9" s="97" t="s">
        <v>66</v>
      </c>
    </row>
    <row r="10" spans="1:13" ht="20.25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20"/>
      <c r="J10" s="85"/>
      <c r="K10" s="85"/>
      <c r="L10" s="97"/>
      <c r="M10" s="97"/>
    </row>
    <row r="11" spans="1:13" ht="16.5" thickBot="1" x14ac:dyDescent="0.3">
      <c r="A11" s="86" t="s">
        <v>9</v>
      </c>
      <c r="B11" s="87"/>
      <c r="C11" s="87"/>
      <c r="D11" s="87"/>
      <c r="E11" s="88"/>
      <c r="F11" s="19">
        <f>F12+F140</f>
        <v>0</v>
      </c>
      <c r="G11" s="19">
        <f>G12+G140</f>
        <v>0</v>
      </c>
      <c r="H11" s="19">
        <f>H12+H140</f>
        <v>0</v>
      </c>
      <c r="I11" s="17"/>
      <c r="J11" s="22" t="e">
        <f>G11/H11</f>
        <v>#DIV/0!</v>
      </c>
      <c r="K11" s="23" t="e">
        <f>H140/(H29+H46)</f>
        <v>#DIV/0!</v>
      </c>
      <c r="L11" s="23">
        <v>0.15</v>
      </c>
      <c r="M11" s="32">
        <v>500000</v>
      </c>
    </row>
    <row r="12" spans="1:13" ht="15.75" thickBot="1" x14ac:dyDescent="0.3">
      <c r="A12" s="5">
        <v>1</v>
      </c>
      <c r="B12" s="81" t="s">
        <v>10</v>
      </c>
      <c r="C12" s="82"/>
      <c r="D12" s="82"/>
      <c r="E12" s="83"/>
      <c r="F12" s="19">
        <f>F29+F46+F64+F75+F94+F108+F116+F121+F127+F139</f>
        <v>0</v>
      </c>
      <c r="G12" s="19">
        <f t="shared" ref="G12:H12" si="0">G29+G46+G64+G75+G94+G108+G116+G121+G127+G139</f>
        <v>0</v>
      </c>
      <c r="H12" s="19">
        <f t="shared" si="0"/>
        <v>0</v>
      </c>
      <c r="I12" s="84"/>
      <c r="J12" s="67"/>
    </row>
    <row r="13" spans="1:13" ht="90" thickBot="1" x14ac:dyDescent="0.3">
      <c r="A13" s="71">
        <v>1</v>
      </c>
      <c r="B13" s="7" t="s">
        <v>11</v>
      </c>
      <c r="C13" s="46" t="s">
        <v>12</v>
      </c>
      <c r="D13" s="46" t="s">
        <v>13</v>
      </c>
      <c r="E13" s="46" t="s">
        <v>14</v>
      </c>
      <c r="F13" s="8" t="s">
        <v>15</v>
      </c>
      <c r="G13" s="8" t="s">
        <v>15</v>
      </c>
      <c r="H13" s="8" t="s">
        <v>15</v>
      </c>
      <c r="I13" s="84"/>
      <c r="J13" s="67"/>
    </row>
    <row r="14" spans="1:13" ht="15.75" outlineLevel="1" thickBot="1" x14ac:dyDescent="0.3">
      <c r="A14" s="72"/>
      <c r="B14" s="43"/>
      <c r="C14" s="44"/>
      <c r="D14" s="44"/>
      <c r="E14" s="44"/>
      <c r="F14" s="21">
        <f>H14-G14</f>
        <v>0</v>
      </c>
      <c r="G14" s="44"/>
      <c r="H14" s="21">
        <f>(C14+D14)*E14</f>
        <v>0</v>
      </c>
      <c r="I14" s="17"/>
      <c r="J14" s="1"/>
    </row>
    <row r="15" spans="1:13" ht="15.75" outlineLevel="1" thickBot="1" x14ac:dyDescent="0.3">
      <c r="A15" s="72"/>
      <c r="B15" s="43"/>
      <c r="C15" s="44"/>
      <c r="D15" s="44"/>
      <c r="E15" s="44"/>
      <c r="F15" s="21">
        <f t="shared" ref="F15:F28" si="1">H15-G15</f>
        <v>0</v>
      </c>
      <c r="G15" s="44"/>
      <c r="H15" s="21">
        <f t="shared" ref="H15:H28" si="2">(C15+D15)*E15</f>
        <v>0</v>
      </c>
      <c r="I15" s="17"/>
      <c r="J15" s="1"/>
    </row>
    <row r="16" spans="1:13" ht="15.75" outlineLevel="1" thickBot="1" x14ac:dyDescent="0.3">
      <c r="A16" s="72"/>
      <c r="B16" s="43"/>
      <c r="C16" s="44"/>
      <c r="D16" s="44"/>
      <c r="E16" s="44"/>
      <c r="F16" s="21">
        <f t="shared" si="1"/>
        <v>0</v>
      </c>
      <c r="G16" s="44"/>
      <c r="H16" s="21">
        <f t="shared" si="2"/>
        <v>0</v>
      </c>
      <c r="I16" s="17"/>
      <c r="J16" s="1"/>
    </row>
    <row r="17" spans="1:12" ht="15.75" outlineLevel="1" thickBot="1" x14ac:dyDescent="0.3">
      <c r="A17" s="72"/>
      <c r="B17" s="43"/>
      <c r="C17" s="44"/>
      <c r="D17" s="44"/>
      <c r="E17" s="44"/>
      <c r="F17" s="21">
        <f t="shared" si="1"/>
        <v>0</v>
      </c>
      <c r="G17" s="44"/>
      <c r="H17" s="21">
        <f t="shared" si="2"/>
        <v>0</v>
      </c>
      <c r="I17" s="17"/>
      <c r="J17" s="1"/>
    </row>
    <row r="18" spans="1:12" ht="15.75" outlineLevel="1" thickBot="1" x14ac:dyDescent="0.3">
      <c r="A18" s="72"/>
      <c r="B18" s="43"/>
      <c r="C18" s="44"/>
      <c r="D18" s="44"/>
      <c r="E18" s="44"/>
      <c r="F18" s="21">
        <f t="shared" si="1"/>
        <v>0</v>
      </c>
      <c r="G18" s="44"/>
      <c r="H18" s="21">
        <f t="shared" si="2"/>
        <v>0</v>
      </c>
      <c r="I18" s="17"/>
      <c r="J18" s="1"/>
    </row>
    <row r="19" spans="1:12" ht="15.75" outlineLevel="1" thickBot="1" x14ac:dyDescent="0.3">
      <c r="A19" s="72"/>
      <c r="B19" s="43"/>
      <c r="C19" s="44"/>
      <c r="D19" s="44"/>
      <c r="E19" s="44"/>
      <c r="F19" s="21">
        <f t="shared" si="1"/>
        <v>0</v>
      </c>
      <c r="G19" s="44"/>
      <c r="H19" s="21">
        <f t="shared" si="2"/>
        <v>0</v>
      </c>
      <c r="I19" s="17"/>
      <c r="J19" s="1"/>
    </row>
    <row r="20" spans="1:12" ht="15.75" outlineLevel="1" thickBot="1" x14ac:dyDescent="0.3">
      <c r="A20" s="72"/>
      <c r="B20" s="43"/>
      <c r="C20" s="44"/>
      <c r="D20" s="44"/>
      <c r="E20" s="44"/>
      <c r="F20" s="21">
        <f t="shared" si="1"/>
        <v>0</v>
      </c>
      <c r="G20" s="44"/>
      <c r="H20" s="21">
        <f t="shared" si="2"/>
        <v>0</v>
      </c>
      <c r="I20" s="17"/>
      <c r="J20" s="1"/>
    </row>
    <row r="21" spans="1:12" s="24" customFormat="1" ht="15.75" outlineLevel="1" thickBot="1" x14ac:dyDescent="0.3">
      <c r="A21" s="72"/>
      <c r="B21" s="43"/>
      <c r="C21" s="44"/>
      <c r="D21" s="44"/>
      <c r="E21" s="44"/>
      <c r="F21" s="21">
        <f t="shared" ref="F21:F25" si="3">H21-G21</f>
        <v>0</v>
      </c>
      <c r="G21" s="44"/>
      <c r="H21" s="21">
        <f t="shared" ref="H21:H25" si="4">(C21+D21)*E21</f>
        <v>0</v>
      </c>
      <c r="I21" s="31"/>
      <c r="J21" s="27"/>
      <c r="L21" s="49"/>
    </row>
    <row r="22" spans="1:12" s="24" customFormat="1" ht="15.75" outlineLevel="1" thickBot="1" x14ac:dyDescent="0.3">
      <c r="A22" s="72"/>
      <c r="B22" s="43"/>
      <c r="C22" s="44"/>
      <c r="D22" s="44"/>
      <c r="E22" s="44"/>
      <c r="F22" s="21">
        <f t="shared" ref="F22:F24" si="5">H22-G22</f>
        <v>0</v>
      </c>
      <c r="G22" s="44"/>
      <c r="H22" s="21">
        <f t="shared" ref="H22:H24" si="6">(C22+D22)*E22</f>
        <v>0</v>
      </c>
      <c r="I22" s="31"/>
      <c r="J22" s="27"/>
      <c r="L22" s="49"/>
    </row>
    <row r="23" spans="1:12" s="24" customFormat="1" ht="15.75" outlineLevel="1" thickBot="1" x14ac:dyDescent="0.3">
      <c r="A23" s="72"/>
      <c r="B23" s="43"/>
      <c r="C23" s="44"/>
      <c r="D23" s="44"/>
      <c r="E23" s="44"/>
      <c r="F23" s="21">
        <f t="shared" si="5"/>
        <v>0</v>
      </c>
      <c r="G23" s="44"/>
      <c r="H23" s="21">
        <f t="shared" si="6"/>
        <v>0</v>
      </c>
      <c r="I23" s="31"/>
      <c r="J23" s="27"/>
      <c r="L23" s="49"/>
    </row>
    <row r="24" spans="1:12" s="24" customFormat="1" ht="15.75" outlineLevel="1" thickBot="1" x14ac:dyDescent="0.3">
      <c r="A24" s="72"/>
      <c r="B24" s="43"/>
      <c r="C24" s="44"/>
      <c r="D24" s="44"/>
      <c r="E24" s="44"/>
      <c r="F24" s="21">
        <f t="shared" si="5"/>
        <v>0</v>
      </c>
      <c r="G24" s="44"/>
      <c r="H24" s="21">
        <f t="shared" si="6"/>
        <v>0</v>
      </c>
      <c r="I24" s="31"/>
      <c r="J24" s="27"/>
      <c r="L24" s="49"/>
    </row>
    <row r="25" spans="1:12" s="24" customFormat="1" ht="15.75" outlineLevel="1" thickBot="1" x14ac:dyDescent="0.3">
      <c r="A25" s="72"/>
      <c r="B25" s="43"/>
      <c r="C25" s="44"/>
      <c r="D25" s="44"/>
      <c r="E25" s="44"/>
      <c r="F25" s="21">
        <f t="shared" si="3"/>
        <v>0</v>
      </c>
      <c r="G25" s="44"/>
      <c r="H25" s="21">
        <f t="shared" si="4"/>
        <v>0</v>
      </c>
      <c r="I25" s="31"/>
      <c r="J25" s="27"/>
      <c r="L25" s="49"/>
    </row>
    <row r="26" spans="1:12" s="24" customFormat="1" ht="15.75" outlineLevel="1" thickBot="1" x14ac:dyDescent="0.3">
      <c r="A26" s="72"/>
      <c r="B26" s="43"/>
      <c r="C26" s="44"/>
      <c r="D26" s="44"/>
      <c r="E26" s="44"/>
      <c r="F26" s="21">
        <f t="shared" ref="F26" si="7">H26-G26</f>
        <v>0</v>
      </c>
      <c r="G26" s="44"/>
      <c r="H26" s="21">
        <f t="shared" ref="H26" si="8">(C26+D26)*E26</f>
        <v>0</v>
      </c>
      <c r="I26" s="31"/>
      <c r="J26" s="27"/>
      <c r="L26" s="49"/>
    </row>
    <row r="27" spans="1:12" ht="15.75" outlineLevel="1" thickBot="1" x14ac:dyDescent="0.3">
      <c r="A27" s="72"/>
      <c r="B27" s="43"/>
      <c r="C27" s="44"/>
      <c r="D27" s="44"/>
      <c r="E27" s="44"/>
      <c r="F27" s="21">
        <f t="shared" si="1"/>
        <v>0</v>
      </c>
      <c r="G27" s="44"/>
      <c r="H27" s="21">
        <f t="shared" si="2"/>
        <v>0</v>
      </c>
      <c r="I27" s="17"/>
      <c r="J27" s="1"/>
    </row>
    <row r="28" spans="1:12" ht="15.75" outlineLevel="1" thickBot="1" x14ac:dyDescent="0.3">
      <c r="A28" s="72"/>
      <c r="B28" s="43"/>
      <c r="C28" s="44"/>
      <c r="D28" s="44"/>
      <c r="E28" s="44"/>
      <c r="F28" s="21">
        <f t="shared" si="1"/>
        <v>0</v>
      </c>
      <c r="G28" s="44"/>
      <c r="H28" s="21">
        <f t="shared" si="2"/>
        <v>0</v>
      </c>
      <c r="I28" s="79"/>
      <c r="J28" s="80"/>
    </row>
    <row r="29" spans="1:12" ht="15.75" thickBot="1" x14ac:dyDescent="0.3">
      <c r="A29" s="77"/>
      <c r="B29" s="9" t="s">
        <v>16</v>
      </c>
      <c r="C29" s="8"/>
      <c r="D29" s="8"/>
      <c r="E29" s="10"/>
      <c r="F29" s="18">
        <f>SUM(F14:F28)</f>
        <v>0</v>
      </c>
      <c r="G29" s="18">
        <f t="shared" ref="G29:H29" si="9">SUM(G14:G28)</f>
        <v>0</v>
      </c>
      <c r="H29" s="18">
        <f t="shared" si="9"/>
        <v>0</v>
      </c>
      <c r="I29" s="78"/>
      <c r="J29" s="62"/>
    </row>
    <row r="30" spans="1:12" ht="141" thickBot="1" x14ac:dyDescent="0.3">
      <c r="A30" s="71">
        <v>2</v>
      </c>
      <c r="B30" s="7" t="s">
        <v>17</v>
      </c>
      <c r="C30" s="8" t="s">
        <v>18</v>
      </c>
      <c r="D30" s="8" t="s">
        <v>15</v>
      </c>
      <c r="E30" s="8" t="s">
        <v>19</v>
      </c>
      <c r="F30" s="8" t="s">
        <v>15</v>
      </c>
      <c r="G30" s="8" t="s">
        <v>15</v>
      </c>
      <c r="H30" s="8" t="s">
        <v>15</v>
      </c>
      <c r="I30" s="74"/>
      <c r="J30" s="75"/>
    </row>
    <row r="31" spans="1:12" ht="15.75" outlineLevel="1" thickBot="1" x14ac:dyDescent="0.3">
      <c r="A31" s="72"/>
      <c r="B31" s="43"/>
      <c r="C31" s="21">
        <f>H14</f>
        <v>0</v>
      </c>
      <c r="D31" s="21"/>
      <c r="E31" s="45"/>
      <c r="F31" s="21">
        <f t="shared" ref="F31:F45" si="10">H31-G31</f>
        <v>0</v>
      </c>
      <c r="G31" s="44"/>
      <c r="H31" s="21">
        <f>C31*E31</f>
        <v>0</v>
      </c>
      <c r="I31" s="14"/>
      <c r="J31" s="11"/>
    </row>
    <row r="32" spans="1:12" ht="15.75" outlineLevel="1" thickBot="1" x14ac:dyDescent="0.3">
      <c r="A32" s="72"/>
      <c r="B32" s="43"/>
      <c r="C32" s="21">
        <f t="shared" ref="C32:C45" si="11">H15</f>
        <v>0</v>
      </c>
      <c r="D32" s="21"/>
      <c r="E32" s="45"/>
      <c r="F32" s="21">
        <f t="shared" si="10"/>
        <v>0</v>
      </c>
      <c r="G32" s="44"/>
      <c r="H32" s="21">
        <f t="shared" ref="H32:H45" si="12">C32*E32</f>
        <v>0</v>
      </c>
      <c r="I32" s="14"/>
      <c r="J32" s="11"/>
    </row>
    <row r="33" spans="1:12" ht="15.75" outlineLevel="1" thickBot="1" x14ac:dyDescent="0.3">
      <c r="A33" s="72"/>
      <c r="B33" s="43"/>
      <c r="C33" s="21">
        <f t="shared" si="11"/>
        <v>0</v>
      </c>
      <c r="D33" s="21"/>
      <c r="E33" s="45"/>
      <c r="F33" s="21">
        <f t="shared" si="10"/>
        <v>0</v>
      </c>
      <c r="G33" s="44"/>
      <c r="H33" s="21">
        <f t="shared" si="12"/>
        <v>0</v>
      </c>
      <c r="I33" s="14"/>
      <c r="J33" s="11"/>
    </row>
    <row r="34" spans="1:12" s="24" customFormat="1" ht="15.75" outlineLevel="1" thickBot="1" x14ac:dyDescent="0.3">
      <c r="A34" s="72"/>
      <c r="B34" s="43"/>
      <c r="C34" s="21">
        <f t="shared" si="11"/>
        <v>0</v>
      </c>
      <c r="D34" s="21"/>
      <c r="E34" s="45"/>
      <c r="F34" s="21">
        <f t="shared" ref="F34:F36" si="13">H34-G34</f>
        <v>0</v>
      </c>
      <c r="G34" s="44"/>
      <c r="H34" s="21">
        <f t="shared" ref="H34:H36" si="14">C34*E34</f>
        <v>0</v>
      </c>
      <c r="I34" s="25"/>
      <c r="J34" s="26"/>
      <c r="L34" s="49"/>
    </row>
    <row r="35" spans="1:12" s="24" customFormat="1" ht="15.75" outlineLevel="1" thickBot="1" x14ac:dyDescent="0.3">
      <c r="A35" s="72"/>
      <c r="B35" s="43"/>
      <c r="C35" s="21">
        <f t="shared" si="11"/>
        <v>0</v>
      </c>
      <c r="D35" s="21"/>
      <c r="E35" s="45"/>
      <c r="F35" s="21">
        <f t="shared" si="13"/>
        <v>0</v>
      </c>
      <c r="G35" s="44"/>
      <c r="H35" s="21">
        <f t="shared" si="14"/>
        <v>0</v>
      </c>
      <c r="I35" s="25"/>
      <c r="J35" s="26"/>
      <c r="L35" s="49"/>
    </row>
    <row r="36" spans="1:12" s="24" customFormat="1" ht="15.75" outlineLevel="1" thickBot="1" x14ac:dyDescent="0.3">
      <c r="A36" s="72"/>
      <c r="B36" s="43"/>
      <c r="C36" s="21">
        <f t="shared" si="11"/>
        <v>0</v>
      </c>
      <c r="D36" s="21"/>
      <c r="E36" s="45"/>
      <c r="F36" s="21">
        <f t="shared" si="13"/>
        <v>0</v>
      </c>
      <c r="G36" s="44"/>
      <c r="H36" s="21">
        <f t="shared" si="14"/>
        <v>0</v>
      </c>
      <c r="I36" s="25"/>
      <c r="J36" s="26"/>
      <c r="L36" s="49"/>
    </row>
    <row r="37" spans="1:12" ht="15.75" outlineLevel="1" thickBot="1" x14ac:dyDescent="0.3">
      <c r="A37" s="72"/>
      <c r="B37" s="43"/>
      <c r="C37" s="21">
        <f t="shared" si="11"/>
        <v>0</v>
      </c>
      <c r="D37" s="21"/>
      <c r="E37" s="45"/>
      <c r="F37" s="21">
        <f t="shared" si="10"/>
        <v>0</v>
      </c>
      <c r="G37" s="44"/>
      <c r="H37" s="21">
        <f t="shared" si="12"/>
        <v>0</v>
      </c>
      <c r="I37" s="14"/>
      <c r="J37" s="11"/>
    </row>
    <row r="38" spans="1:12" s="24" customFormat="1" ht="15.75" outlineLevel="1" thickBot="1" x14ac:dyDescent="0.3">
      <c r="A38" s="72"/>
      <c r="B38" s="43"/>
      <c r="C38" s="21">
        <f t="shared" si="11"/>
        <v>0</v>
      </c>
      <c r="D38" s="21"/>
      <c r="E38" s="45"/>
      <c r="F38" s="21">
        <f t="shared" ref="F38:F40" si="15">H38-G38</f>
        <v>0</v>
      </c>
      <c r="G38" s="44"/>
      <c r="H38" s="21">
        <f t="shared" ref="H38:H40" si="16">C38*E38</f>
        <v>0</v>
      </c>
      <c r="I38" s="25"/>
      <c r="J38" s="26"/>
      <c r="L38" s="49"/>
    </row>
    <row r="39" spans="1:12" s="24" customFormat="1" ht="15.75" outlineLevel="1" thickBot="1" x14ac:dyDescent="0.3">
      <c r="A39" s="72"/>
      <c r="B39" s="43"/>
      <c r="C39" s="21">
        <f t="shared" si="11"/>
        <v>0</v>
      </c>
      <c r="D39" s="21"/>
      <c r="E39" s="45"/>
      <c r="F39" s="21">
        <f t="shared" si="15"/>
        <v>0</v>
      </c>
      <c r="G39" s="44"/>
      <c r="H39" s="21">
        <f t="shared" si="16"/>
        <v>0</v>
      </c>
      <c r="I39" s="25"/>
      <c r="J39" s="26"/>
      <c r="L39" s="49"/>
    </row>
    <row r="40" spans="1:12" s="24" customFormat="1" ht="15.75" outlineLevel="1" thickBot="1" x14ac:dyDescent="0.3">
      <c r="A40" s="72"/>
      <c r="B40" s="43"/>
      <c r="C40" s="21">
        <f t="shared" si="11"/>
        <v>0</v>
      </c>
      <c r="D40" s="21"/>
      <c r="E40" s="45"/>
      <c r="F40" s="21">
        <f t="shared" si="15"/>
        <v>0</v>
      </c>
      <c r="G40" s="44"/>
      <c r="H40" s="21">
        <f t="shared" si="16"/>
        <v>0</v>
      </c>
      <c r="I40" s="25"/>
      <c r="J40" s="26"/>
      <c r="L40" s="49"/>
    </row>
    <row r="41" spans="1:12" ht="15.75" outlineLevel="1" thickBot="1" x14ac:dyDescent="0.3">
      <c r="A41" s="72"/>
      <c r="B41" s="43"/>
      <c r="C41" s="21">
        <f t="shared" si="11"/>
        <v>0</v>
      </c>
      <c r="D41" s="21"/>
      <c r="E41" s="45"/>
      <c r="F41" s="21">
        <f t="shared" si="10"/>
        <v>0</v>
      </c>
      <c r="G41" s="44"/>
      <c r="H41" s="21">
        <f t="shared" si="12"/>
        <v>0</v>
      </c>
      <c r="I41" s="14"/>
      <c r="J41" s="11"/>
    </row>
    <row r="42" spans="1:12" s="24" customFormat="1" ht="15.75" outlineLevel="1" thickBot="1" x14ac:dyDescent="0.3">
      <c r="A42" s="72"/>
      <c r="B42" s="43"/>
      <c r="C42" s="21">
        <f t="shared" si="11"/>
        <v>0</v>
      </c>
      <c r="D42" s="21"/>
      <c r="E42" s="45"/>
      <c r="F42" s="21">
        <f t="shared" ref="F42:F43" si="17">H42-G42</f>
        <v>0</v>
      </c>
      <c r="G42" s="44"/>
      <c r="H42" s="21">
        <f t="shared" si="12"/>
        <v>0</v>
      </c>
      <c r="I42" s="25"/>
      <c r="J42" s="26"/>
      <c r="L42" s="49"/>
    </row>
    <row r="43" spans="1:12" s="24" customFormat="1" ht="15.75" outlineLevel="1" thickBot="1" x14ac:dyDescent="0.3">
      <c r="A43" s="72"/>
      <c r="B43" s="43"/>
      <c r="C43" s="21">
        <f t="shared" si="11"/>
        <v>0</v>
      </c>
      <c r="D43" s="21"/>
      <c r="E43" s="45"/>
      <c r="F43" s="21">
        <f t="shared" si="17"/>
        <v>0</v>
      </c>
      <c r="G43" s="44"/>
      <c r="H43" s="21">
        <f t="shared" si="12"/>
        <v>0</v>
      </c>
      <c r="I43" s="25"/>
      <c r="J43" s="26"/>
      <c r="L43" s="49"/>
    </row>
    <row r="44" spans="1:12" ht="15.75" outlineLevel="1" thickBot="1" x14ac:dyDescent="0.3">
      <c r="A44" s="72"/>
      <c r="B44" s="43"/>
      <c r="C44" s="21">
        <f t="shared" si="11"/>
        <v>0</v>
      </c>
      <c r="D44" s="21"/>
      <c r="E44" s="45"/>
      <c r="F44" s="21">
        <f t="shared" si="10"/>
        <v>0</v>
      </c>
      <c r="G44" s="44"/>
      <c r="H44" s="21">
        <f t="shared" si="12"/>
        <v>0</v>
      </c>
      <c r="I44" s="14"/>
      <c r="J44" s="11"/>
    </row>
    <row r="45" spans="1:12" ht="15.75" outlineLevel="1" thickBot="1" x14ac:dyDescent="0.3">
      <c r="A45" s="72"/>
      <c r="B45" s="43"/>
      <c r="C45" s="21">
        <f t="shared" si="11"/>
        <v>0</v>
      </c>
      <c r="D45" s="21"/>
      <c r="E45" s="45"/>
      <c r="F45" s="21">
        <f t="shared" si="10"/>
        <v>0</v>
      </c>
      <c r="G45" s="44"/>
      <c r="H45" s="21">
        <f t="shared" si="12"/>
        <v>0</v>
      </c>
      <c r="I45" s="74"/>
      <c r="J45" s="75"/>
    </row>
    <row r="46" spans="1:12" ht="15.75" thickBot="1" x14ac:dyDescent="0.3">
      <c r="A46" s="77"/>
      <c r="B46" s="9" t="s">
        <v>16</v>
      </c>
      <c r="C46" s="8"/>
      <c r="D46" s="8"/>
      <c r="E46" s="10"/>
      <c r="F46" s="18">
        <f>SUM(F31:F45)</f>
        <v>0</v>
      </c>
      <c r="G46" s="18">
        <f t="shared" ref="G46:H46" si="18">SUM(G31:G45)</f>
        <v>0</v>
      </c>
      <c r="H46" s="18">
        <f t="shared" si="18"/>
        <v>0</v>
      </c>
      <c r="I46" s="74"/>
      <c r="J46" s="75"/>
    </row>
    <row r="47" spans="1:12" ht="90" thickBot="1" x14ac:dyDescent="0.3">
      <c r="A47" s="71">
        <v>3</v>
      </c>
      <c r="B47" s="7" t="s">
        <v>20</v>
      </c>
      <c r="C47" s="46" t="s">
        <v>21</v>
      </c>
      <c r="D47" s="8" t="s">
        <v>15</v>
      </c>
      <c r="E47" s="46" t="s">
        <v>22</v>
      </c>
      <c r="F47" s="8" t="s">
        <v>15</v>
      </c>
      <c r="G47" s="8" t="s">
        <v>15</v>
      </c>
      <c r="H47" s="8" t="s">
        <v>15</v>
      </c>
      <c r="I47" s="78"/>
      <c r="J47" s="62"/>
    </row>
    <row r="48" spans="1:12" ht="15.75" outlineLevel="1" thickBot="1" x14ac:dyDescent="0.3">
      <c r="A48" s="72"/>
      <c r="B48" s="43"/>
      <c r="C48" s="44"/>
      <c r="D48" s="21"/>
      <c r="E48" s="44"/>
      <c r="F48" s="21">
        <f t="shared" ref="F48:F63" si="19">H48-G48</f>
        <v>0</v>
      </c>
      <c r="G48" s="44"/>
      <c r="H48" s="21">
        <f t="shared" ref="H48:H63" si="20">C48*E48</f>
        <v>0</v>
      </c>
      <c r="I48" s="15"/>
    </row>
    <row r="49" spans="1:12" s="24" customFormat="1" ht="15.75" outlineLevel="1" thickBot="1" x14ac:dyDescent="0.3">
      <c r="A49" s="72"/>
      <c r="B49" s="43"/>
      <c r="C49" s="44"/>
      <c r="D49" s="21"/>
      <c r="E49" s="44"/>
      <c r="F49" s="21">
        <f t="shared" ref="F49:F54" si="21">H49-G49</f>
        <v>0</v>
      </c>
      <c r="G49" s="44"/>
      <c r="H49" s="21">
        <f t="shared" ref="H49:H54" si="22">C49*E49</f>
        <v>0</v>
      </c>
      <c r="I49" s="28"/>
      <c r="L49" s="49"/>
    </row>
    <row r="50" spans="1:12" s="24" customFormat="1" ht="15.75" outlineLevel="1" thickBot="1" x14ac:dyDescent="0.3">
      <c r="A50" s="72"/>
      <c r="B50" s="43"/>
      <c r="C50" s="44"/>
      <c r="D50" s="21"/>
      <c r="E50" s="44"/>
      <c r="F50" s="21">
        <f t="shared" si="21"/>
        <v>0</v>
      </c>
      <c r="G50" s="44"/>
      <c r="H50" s="21">
        <f t="shared" si="22"/>
        <v>0</v>
      </c>
      <c r="I50" s="28"/>
      <c r="L50" s="49"/>
    </row>
    <row r="51" spans="1:12" s="24" customFormat="1" ht="15.75" outlineLevel="1" thickBot="1" x14ac:dyDescent="0.3">
      <c r="A51" s="72"/>
      <c r="B51" s="43"/>
      <c r="C51" s="44"/>
      <c r="D51" s="21"/>
      <c r="E51" s="44"/>
      <c r="F51" s="21">
        <f t="shared" si="21"/>
        <v>0</v>
      </c>
      <c r="G51" s="44"/>
      <c r="H51" s="21">
        <f t="shared" si="22"/>
        <v>0</v>
      </c>
      <c r="I51" s="28"/>
      <c r="L51" s="49"/>
    </row>
    <row r="52" spans="1:12" s="24" customFormat="1" ht="15.75" outlineLevel="1" thickBot="1" x14ac:dyDescent="0.3">
      <c r="A52" s="72"/>
      <c r="B52" s="43"/>
      <c r="C52" s="44"/>
      <c r="D52" s="21"/>
      <c r="E52" s="44"/>
      <c r="F52" s="21">
        <f t="shared" si="21"/>
        <v>0</v>
      </c>
      <c r="G52" s="44"/>
      <c r="H52" s="21">
        <f t="shared" si="22"/>
        <v>0</v>
      </c>
      <c r="I52" s="28"/>
      <c r="L52" s="49"/>
    </row>
    <row r="53" spans="1:12" s="24" customFormat="1" ht="15.75" outlineLevel="1" thickBot="1" x14ac:dyDescent="0.3">
      <c r="A53" s="72"/>
      <c r="B53" s="43"/>
      <c r="C53" s="44"/>
      <c r="D53" s="21"/>
      <c r="E53" s="44"/>
      <c r="F53" s="21">
        <f t="shared" si="21"/>
        <v>0</v>
      </c>
      <c r="G53" s="44"/>
      <c r="H53" s="21">
        <f t="shared" si="22"/>
        <v>0</v>
      </c>
      <c r="I53" s="28"/>
      <c r="L53" s="49"/>
    </row>
    <row r="54" spans="1:12" s="24" customFormat="1" ht="15.75" outlineLevel="1" thickBot="1" x14ac:dyDescent="0.3">
      <c r="A54" s="72"/>
      <c r="B54" s="43"/>
      <c r="C54" s="44"/>
      <c r="D54" s="21"/>
      <c r="E54" s="44"/>
      <c r="F54" s="21">
        <f t="shared" si="21"/>
        <v>0</v>
      </c>
      <c r="G54" s="44"/>
      <c r="H54" s="21">
        <f t="shared" si="22"/>
        <v>0</v>
      </c>
      <c r="I54" s="28"/>
      <c r="L54" s="49"/>
    </row>
    <row r="55" spans="1:12" ht="15.75" outlineLevel="1" thickBot="1" x14ac:dyDescent="0.3">
      <c r="A55" s="72"/>
      <c r="B55" s="43"/>
      <c r="C55" s="44"/>
      <c r="D55" s="21"/>
      <c r="E55" s="44"/>
      <c r="F55" s="21">
        <f t="shared" si="19"/>
        <v>0</v>
      </c>
      <c r="G55" s="44"/>
      <c r="H55" s="21">
        <f t="shared" si="20"/>
        <v>0</v>
      </c>
      <c r="I55" s="15"/>
    </row>
    <row r="56" spans="1:12" ht="15.75" outlineLevel="1" thickBot="1" x14ac:dyDescent="0.3">
      <c r="A56" s="72"/>
      <c r="B56" s="43"/>
      <c r="C56" s="44"/>
      <c r="D56" s="21"/>
      <c r="E56" s="44"/>
      <c r="F56" s="21">
        <f t="shared" si="19"/>
        <v>0</v>
      </c>
      <c r="G56" s="44"/>
      <c r="H56" s="21">
        <f t="shared" si="20"/>
        <v>0</v>
      </c>
      <c r="I56" s="15"/>
    </row>
    <row r="57" spans="1:12" ht="15.75" outlineLevel="1" thickBot="1" x14ac:dyDescent="0.3">
      <c r="A57" s="72"/>
      <c r="B57" s="43"/>
      <c r="C57" s="44"/>
      <c r="D57" s="21"/>
      <c r="E57" s="44"/>
      <c r="F57" s="21">
        <f t="shared" si="19"/>
        <v>0</v>
      </c>
      <c r="G57" s="44"/>
      <c r="H57" s="21">
        <f t="shared" si="20"/>
        <v>0</v>
      </c>
      <c r="I57" s="15"/>
    </row>
    <row r="58" spans="1:12" ht="15.75" outlineLevel="1" thickBot="1" x14ac:dyDescent="0.3">
      <c r="A58" s="72"/>
      <c r="B58" s="43"/>
      <c r="C58" s="44"/>
      <c r="D58" s="21"/>
      <c r="E58" s="44"/>
      <c r="F58" s="21">
        <f t="shared" si="19"/>
        <v>0</v>
      </c>
      <c r="G58" s="44"/>
      <c r="H58" s="21">
        <f t="shared" si="20"/>
        <v>0</v>
      </c>
      <c r="I58" s="15"/>
    </row>
    <row r="59" spans="1:12" ht="15.75" outlineLevel="1" thickBot="1" x14ac:dyDescent="0.3">
      <c r="A59" s="72"/>
      <c r="B59" s="43"/>
      <c r="C59" s="44"/>
      <c r="D59" s="21"/>
      <c r="E59" s="44"/>
      <c r="F59" s="21">
        <f t="shared" si="19"/>
        <v>0</v>
      </c>
      <c r="G59" s="44"/>
      <c r="H59" s="21">
        <f t="shared" si="20"/>
        <v>0</v>
      </c>
      <c r="I59" s="15"/>
    </row>
    <row r="60" spans="1:12" ht="15.75" outlineLevel="1" thickBot="1" x14ac:dyDescent="0.3">
      <c r="A60" s="72"/>
      <c r="B60" s="43"/>
      <c r="C60" s="44"/>
      <c r="D60" s="21"/>
      <c r="E60" s="44"/>
      <c r="F60" s="21">
        <f t="shared" si="19"/>
        <v>0</v>
      </c>
      <c r="G60" s="44"/>
      <c r="H60" s="21">
        <f t="shared" si="20"/>
        <v>0</v>
      </c>
      <c r="I60" s="15"/>
    </row>
    <row r="61" spans="1:12" ht="15.75" outlineLevel="1" thickBot="1" x14ac:dyDescent="0.3">
      <c r="A61" s="72"/>
      <c r="B61" s="43"/>
      <c r="C61" s="44"/>
      <c r="D61" s="21"/>
      <c r="E61" s="44"/>
      <c r="F61" s="21">
        <f t="shared" si="19"/>
        <v>0</v>
      </c>
      <c r="G61" s="44"/>
      <c r="H61" s="21">
        <f t="shared" si="20"/>
        <v>0</v>
      </c>
      <c r="I61" s="15"/>
    </row>
    <row r="62" spans="1:12" ht="15.75" outlineLevel="1" thickBot="1" x14ac:dyDescent="0.3">
      <c r="A62" s="72"/>
      <c r="B62" s="43"/>
      <c r="C62" s="44"/>
      <c r="D62" s="21"/>
      <c r="E62" s="44"/>
      <c r="F62" s="21">
        <f t="shared" si="19"/>
        <v>0</v>
      </c>
      <c r="G62" s="44"/>
      <c r="H62" s="21">
        <f t="shared" si="20"/>
        <v>0</v>
      </c>
      <c r="I62" s="15"/>
    </row>
    <row r="63" spans="1:12" ht="15.75" outlineLevel="1" thickBot="1" x14ac:dyDescent="0.3">
      <c r="A63" s="72"/>
      <c r="B63" s="43"/>
      <c r="C63" s="44"/>
      <c r="D63" s="21"/>
      <c r="E63" s="44"/>
      <c r="F63" s="21">
        <f t="shared" si="19"/>
        <v>0</v>
      </c>
      <c r="G63" s="44"/>
      <c r="H63" s="21">
        <f t="shared" si="20"/>
        <v>0</v>
      </c>
      <c r="I63" s="78"/>
      <c r="J63" s="62"/>
    </row>
    <row r="64" spans="1:12" ht="15.75" thickBot="1" x14ac:dyDescent="0.3">
      <c r="A64" s="77"/>
      <c r="B64" s="9" t="s">
        <v>16</v>
      </c>
      <c r="C64" s="8"/>
      <c r="D64" s="8"/>
      <c r="E64" s="8"/>
      <c r="F64" s="18">
        <f>SUM(F48:F63)</f>
        <v>0</v>
      </c>
      <c r="G64" s="18">
        <f t="shared" ref="G64:H64" si="23">SUM(G48:G63)</f>
        <v>0</v>
      </c>
      <c r="H64" s="18">
        <f t="shared" si="23"/>
        <v>0</v>
      </c>
      <c r="I64" s="78"/>
      <c r="J64" s="62"/>
    </row>
    <row r="65" spans="1:12" ht="39" thickBot="1" x14ac:dyDescent="0.3">
      <c r="A65" s="71">
        <v>4</v>
      </c>
      <c r="B65" s="7" t="s">
        <v>23</v>
      </c>
      <c r="C65" s="46" t="s">
        <v>21</v>
      </c>
      <c r="D65" s="8" t="s">
        <v>15</v>
      </c>
      <c r="E65" s="46" t="s">
        <v>22</v>
      </c>
      <c r="F65" s="8" t="s">
        <v>15</v>
      </c>
      <c r="G65" s="8" t="s">
        <v>15</v>
      </c>
      <c r="H65" s="8" t="s">
        <v>15</v>
      </c>
      <c r="I65" s="78"/>
      <c r="J65" s="62"/>
    </row>
    <row r="66" spans="1:12" s="24" customFormat="1" ht="15.75" outlineLevel="1" thickBot="1" x14ac:dyDescent="0.3">
      <c r="A66" s="72"/>
      <c r="B66" s="43"/>
      <c r="C66" s="44"/>
      <c r="D66" s="21"/>
      <c r="E66" s="44"/>
      <c r="F66" s="21">
        <f t="shared" ref="F66:F74" si="24">H66-G66</f>
        <v>0</v>
      </c>
      <c r="G66" s="44"/>
      <c r="H66" s="21">
        <f>C66*E66</f>
        <v>0</v>
      </c>
      <c r="I66" s="28"/>
      <c r="L66" s="49"/>
    </row>
    <row r="67" spans="1:12" s="24" customFormat="1" ht="15.75" outlineLevel="1" thickBot="1" x14ac:dyDescent="0.3">
      <c r="A67" s="72"/>
      <c r="B67" s="43"/>
      <c r="C67" s="44"/>
      <c r="D67" s="21"/>
      <c r="E67" s="44"/>
      <c r="F67" s="21">
        <f t="shared" si="24"/>
        <v>0</v>
      </c>
      <c r="G67" s="44"/>
      <c r="H67" s="21">
        <f t="shared" ref="H67:H74" si="25">C67*E67</f>
        <v>0</v>
      </c>
      <c r="I67" s="28"/>
      <c r="L67" s="49"/>
    </row>
    <row r="68" spans="1:12" s="24" customFormat="1" ht="15.75" outlineLevel="1" thickBot="1" x14ac:dyDescent="0.3">
      <c r="A68" s="72"/>
      <c r="B68" s="43"/>
      <c r="C68" s="44"/>
      <c r="D68" s="21"/>
      <c r="E68" s="44"/>
      <c r="F68" s="21">
        <f t="shared" si="24"/>
        <v>0</v>
      </c>
      <c r="G68" s="44"/>
      <c r="H68" s="21">
        <f t="shared" si="25"/>
        <v>0</v>
      </c>
      <c r="I68" s="28"/>
      <c r="L68" s="49"/>
    </row>
    <row r="69" spans="1:12" s="24" customFormat="1" ht="15.75" outlineLevel="1" thickBot="1" x14ac:dyDescent="0.3">
      <c r="A69" s="72"/>
      <c r="B69" s="43"/>
      <c r="C69" s="44"/>
      <c r="D69" s="21"/>
      <c r="E69" s="44"/>
      <c r="F69" s="21">
        <f t="shared" si="24"/>
        <v>0</v>
      </c>
      <c r="G69" s="44"/>
      <c r="H69" s="21">
        <f t="shared" si="25"/>
        <v>0</v>
      </c>
      <c r="I69" s="28"/>
      <c r="L69" s="49"/>
    </row>
    <row r="70" spans="1:12" s="24" customFormat="1" ht="15.75" outlineLevel="1" thickBot="1" x14ac:dyDescent="0.3">
      <c r="A70" s="72"/>
      <c r="B70" s="43"/>
      <c r="C70" s="44"/>
      <c r="D70" s="21"/>
      <c r="E70" s="44"/>
      <c r="F70" s="21">
        <f t="shared" si="24"/>
        <v>0</v>
      </c>
      <c r="G70" s="44"/>
      <c r="H70" s="21">
        <f t="shared" si="25"/>
        <v>0</v>
      </c>
      <c r="I70" s="28"/>
      <c r="L70" s="49"/>
    </row>
    <row r="71" spans="1:12" s="24" customFormat="1" ht="15.75" outlineLevel="1" thickBot="1" x14ac:dyDescent="0.3">
      <c r="A71" s="72"/>
      <c r="B71" s="43"/>
      <c r="C71" s="44"/>
      <c r="D71" s="21"/>
      <c r="E71" s="44"/>
      <c r="F71" s="21">
        <f t="shared" si="24"/>
        <v>0</v>
      </c>
      <c r="G71" s="44"/>
      <c r="H71" s="21">
        <f t="shared" si="25"/>
        <v>0</v>
      </c>
      <c r="I71" s="28"/>
      <c r="L71" s="49"/>
    </row>
    <row r="72" spans="1:12" s="24" customFormat="1" ht="15.75" outlineLevel="1" thickBot="1" x14ac:dyDescent="0.3">
      <c r="A72" s="72"/>
      <c r="B72" s="43"/>
      <c r="C72" s="44"/>
      <c r="D72" s="21"/>
      <c r="E72" s="44"/>
      <c r="F72" s="21">
        <f t="shared" si="24"/>
        <v>0</v>
      </c>
      <c r="G72" s="44"/>
      <c r="H72" s="21">
        <f t="shared" si="25"/>
        <v>0</v>
      </c>
      <c r="I72" s="28"/>
      <c r="L72" s="49"/>
    </row>
    <row r="73" spans="1:12" s="24" customFormat="1" ht="15.75" outlineLevel="1" thickBot="1" x14ac:dyDescent="0.3">
      <c r="A73" s="72"/>
      <c r="B73" s="43"/>
      <c r="C73" s="44"/>
      <c r="D73" s="21"/>
      <c r="E73" s="44"/>
      <c r="F73" s="21">
        <f t="shared" si="24"/>
        <v>0</v>
      </c>
      <c r="G73" s="44"/>
      <c r="H73" s="21">
        <f t="shared" si="25"/>
        <v>0</v>
      </c>
      <c r="I73" s="28"/>
      <c r="L73" s="49"/>
    </row>
    <row r="74" spans="1:12" ht="15.75" outlineLevel="1" thickBot="1" x14ac:dyDescent="0.3">
      <c r="A74" s="72"/>
      <c r="B74" s="43"/>
      <c r="C74" s="44"/>
      <c r="D74" s="21"/>
      <c r="E74" s="44"/>
      <c r="F74" s="21">
        <f t="shared" si="24"/>
        <v>0</v>
      </c>
      <c r="G74" s="44"/>
      <c r="H74" s="21">
        <f t="shared" si="25"/>
        <v>0</v>
      </c>
      <c r="I74" s="78"/>
      <c r="J74" s="62"/>
    </row>
    <row r="75" spans="1:12" ht="15.75" thickBot="1" x14ac:dyDescent="0.3">
      <c r="A75" s="73"/>
      <c r="B75" s="9" t="s">
        <v>16</v>
      </c>
      <c r="C75" s="8"/>
      <c r="D75" s="8"/>
      <c r="E75" s="10"/>
      <c r="F75" s="18">
        <f>SUM(F66:F74)</f>
        <v>0</v>
      </c>
      <c r="G75" s="18">
        <f t="shared" ref="G75:H75" si="26">SUM(G66:G74)</f>
        <v>0</v>
      </c>
      <c r="H75" s="18">
        <f t="shared" si="26"/>
        <v>0</v>
      </c>
      <c r="I75" s="78"/>
      <c r="J75" s="62"/>
    </row>
    <row r="76" spans="1:12" ht="39" thickBot="1" x14ac:dyDescent="0.3">
      <c r="A76" s="76">
        <v>5</v>
      </c>
      <c r="B76" s="7" t="s">
        <v>24</v>
      </c>
      <c r="C76" s="46" t="s">
        <v>25</v>
      </c>
      <c r="D76" s="46" t="s">
        <v>26</v>
      </c>
      <c r="E76" s="46" t="s">
        <v>27</v>
      </c>
      <c r="F76" s="8" t="s">
        <v>15</v>
      </c>
      <c r="G76" s="8" t="s">
        <v>15</v>
      </c>
      <c r="H76" s="8" t="s">
        <v>15</v>
      </c>
      <c r="I76" s="78"/>
      <c r="J76" s="62"/>
    </row>
    <row r="77" spans="1:12" ht="15.75" outlineLevel="1" thickBot="1" x14ac:dyDescent="0.3">
      <c r="A77" s="72"/>
      <c r="B77" s="43"/>
      <c r="C77" s="44"/>
      <c r="D77" s="44"/>
      <c r="E77" s="44"/>
      <c r="F77" s="21">
        <f t="shared" ref="F77:F93" si="27">H77-G77</f>
        <v>0</v>
      </c>
      <c r="G77" s="44"/>
      <c r="H77" s="21">
        <f>IF(D77=0,C77*E77,C77*D77*E77)</f>
        <v>0</v>
      </c>
      <c r="I77" s="15"/>
    </row>
    <row r="78" spans="1:12" ht="15.75" outlineLevel="1" thickBot="1" x14ac:dyDescent="0.3">
      <c r="A78" s="72"/>
      <c r="B78" s="43"/>
      <c r="C78" s="44"/>
      <c r="D78" s="44"/>
      <c r="E78" s="44"/>
      <c r="F78" s="21">
        <f t="shared" si="27"/>
        <v>0</v>
      </c>
      <c r="G78" s="44"/>
      <c r="H78" s="21">
        <f t="shared" ref="H78:H93" si="28">IF(D78=0,C78*E78,C78*D78*E78)</f>
        <v>0</v>
      </c>
      <c r="I78" s="15"/>
    </row>
    <row r="79" spans="1:12" ht="15.75" outlineLevel="1" thickBot="1" x14ac:dyDescent="0.3">
      <c r="A79" s="72"/>
      <c r="B79" s="43"/>
      <c r="C79" s="44"/>
      <c r="D79" s="44"/>
      <c r="E79" s="44"/>
      <c r="F79" s="21">
        <f t="shared" si="27"/>
        <v>0</v>
      </c>
      <c r="G79" s="44"/>
      <c r="H79" s="21">
        <f t="shared" si="28"/>
        <v>0</v>
      </c>
      <c r="I79" s="15"/>
    </row>
    <row r="80" spans="1:12" ht="15.75" outlineLevel="1" thickBot="1" x14ac:dyDescent="0.3">
      <c r="A80" s="72"/>
      <c r="B80" s="43"/>
      <c r="C80" s="44"/>
      <c r="D80" s="44"/>
      <c r="E80" s="44"/>
      <c r="F80" s="21">
        <f t="shared" si="27"/>
        <v>0</v>
      </c>
      <c r="G80" s="44"/>
      <c r="H80" s="21">
        <f t="shared" si="28"/>
        <v>0</v>
      </c>
      <c r="I80" s="15"/>
    </row>
    <row r="81" spans="1:12" s="24" customFormat="1" ht="15.75" outlineLevel="1" thickBot="1" x14ac:dyDescent="0.3">
      <c r="A81" s="72"/>
      <c r="B81" s="43"/>
      <c r="C81" s="44"/>
      <c r="D81" s="44"/>
      <c r="E81" s="44"/>
      <c r="F81" s="21">
        <f t="shared" si="27"/>
        <v>0</v>
      </c>
      <c r="G81" s="44"/>
      <c r="H81" s="21">
        <f t="shared" si="28"/>
        <v>0</v>
      </c>
      <c r="I81" s="28"/>
      <c r="L81" s="49"/>
    </row>
    <row r="82" spans="1:12" s="24" customFormat="1" ht="15.75" outlineLevel="1" thickBot="1" x14ac:dyDescent="0.3">
      <c r="A82" s="72"/>
      <c r="B82" s="43"/>
      <c r="C82" s="44"/>
      <c r="D82" s="44"/>
      <c r="E82" s="44"/>
      <c r="F82" s="21">
        <f t="shared" si="27"/>
        <v>0</v>
      </c>
      <c r="G82" s="44"/>
      <c r="H82" s="21">
        <f t="shared" si="28"/>
        <v>0</v>
      </c>
      <c r="I82" s="28"/>
      <c r="L82" s="49"/>
    </row>
    <row r="83" spans="1:12" s="24" customFormat="1" ht="15.75" outlineLevel="1" thickBot="1" x14ac:dyDescent="0.3">
      <c r="A83" s="72"/>
      <c r="B83" s="43"/>
      <c r="C83" s="44"/>
      <c r="D83" s="44"/>
      <c r="E83" s="44"/>
      <c r="F83" s="21">
        <f t="shared" si="27"/>
        <v>0</v>
      </c>
      <c r="G83" s="44"/>
      <c r="H83" s="21">
        <f t="shared" si="28"/>
        <v>0</v>
      </c>
      <c r="I83" s="28"/>
      <c r="L83" s="49"/>
    </row>
    <row r="84" spans="1:12" s="24" customFormat="1" ht="15.75" outlineLevel="1" thickBot="1" x14ac:dyDescent="0.3">
      <c r="A84" s="72"/>
      <c r="B84" s="43"/>
      <c r="C84" s="44"/>
      <c r="D84" s="44"/>
      <c r="E84" s="44"/>
      <c r="F84" s="21">
        <f t="shared" si="27"/>
        <v>0</v>
      </c>
      <c r="G84" s="44"/>
      <c r="H84" s="21">
        <f t="shared" si="28"/>
        <v>0</v>
      </c>
      <c r="I84" s="28"/>
      <c r="L84" s="49"/>
    </row>
    <row r="85" spans="1:12" s="24" customFormat="1" ht="15.75" outlineLevel="1" thickBot="1" x14ac:dyDescent="0.3">
      <c r="A85" s="72"/>
      <c r="B85" s="43"/>
      <c r="C85" s="44"/>
      <c r="D85" s="44"/>
      <c r="E85" s="44"/>
      <c r="F85" s="21">
        <f t="shared" si="27"/>
        <v>0</v>
      </c>
      <c r="G85" s="44"/>
      <c r="H85" s="21">
        <f t="shared" si="28"/>
        <v>0</v>
      </c>
      <c r="I85" s="28"/>
      <c r="L85" s="49"/>
    </row>
    <row r="86" spans="1:12" s="24" customFormat="1" ht="15.75" outlineLevel="1" thickBot="1" x14ac:dyDescent="0.3">
      <c r="A86" s="72"/>
      <c r="B86" s="43"/>
      <c r="C86" s="44"/>
      <c r="D86" s="44"/>
      <c r="E86" s="44"/>
      <c r="F86" s="21">
        <f t="shared" si="27"/>
        <v>0</v>
      </c>
      <c r="G86" s="44"/>
      <c r="H86" s="21">
        <f t="shared" si="28"/>
        <v>0</v>
      </c>
      <c r="I86" s="28"/>
      <c r="L86" s="49"/>
    </row>
    <row r="87" spans="1:12" s="24" customFormat="1" ht="15.75" outlineLevel="1" thickBot="1" x14ac:dyDescent="0.3">
      <c r="A87" s="72"/>
      <c r="B87" s="43"/>
      <c r="C87" s="44"/>
      <c r="D87" s="44"/>
      <c r="E87" s="44"/>
      <c r="F87" s="21">
        <f t="shared" si="27"/>
        <v>0</v>
      </c>
      <c r="G87" s="44"/>
      <c r="H87" s="21">
        <f t="shared" si="28"/>
        <v>0</v>
      </c>
      <c r="I87" s="28"/>
      <c r="L87" s="49"/>
    </row>
    <row r="88" spans="1:12" s="24" customFormat="1" ht="15.75" outlineLevel="1" thickBot="1" x14ac:dyDescent="0.3">
      <c r="A88" s="72"/>
      <c r="B88" s="43"/>
      <c r="C88" s="44"/>
      <c r="D88" s="44"/>
      <c r="E88" s="44"/>
      <c r="F88" s="21">
        <f t="shared" si="27"/>
        <v>0</v>
      </c>
      <c r="G88" s="44"/>
      <c r="H88" s="21">
        <f t="shared" si="28"/>
        <v>0</v>
      </c>
      <c r="I88" s="28"/>
      <c r="L88" s="49"/>
    </row>
    <row r="89" spans="1:12" ht="15.75" outlineLevel="1" thickBot="1" x14ac:dyDescent="0.3">
      <c r="A89" s="72"/>
      <c r="B89" s="43"/>
      <c r="C89" s="44"/>
      <c r="D89" s="44"/>
      <c r="E89" s="44"/>
      <c r="F89" s="21">
        <f t="shared" si="27"/>
        <v>0</v>
      </c>
      <c r="G89" s="44"/>
      <c r="H89" s="21">
        <f t="shared" si="28"/>
        <v>0</v>
      </c>
      <c r="I89" s="15"/>
    </row>
    <row r="90" spans="1:12" ht="15.75" outlineLevel="1" thickBot="1" x14ac:dyDescent="0.3">
      <c r="A90" s="72"/>
      <c r="B90" s="43"/>
      <c r="C90" s="44"/>
      <c r="D90" s="44"/>
      <c r="E90" s="44"/>
      <c r="F90" s="21">
        <f t="shared" si="27"/>
        <v>0</v>
      </c>
      <c r="G90" s="44"/>
      <c r="H90" s="21">
        <f t="shared" si="28"/>
        <v>0</v>
      </c>
      <c r="I90" s="15"/>
    </row>
    <row r="91" spans="1:12" ht="15.75" outlineLevel="1" thickBot="1" x14ac:dyDescent="0.3">
      <c r="A91" s="72"/>
      <c r="B91" s="43"/>
      <c r="C91" s="44"/>
      <c r="D91" s="44"/>
      <c r="E91" s="44"/>
      <c r="F91" s="21">
        <f t="shared" si="27"/>
        <v>0</v>
      </c>
      <c r="G91" s="44"/>
      <c r="H91" s="21">
        <f t="shared" si="28"/>
        <v>0</v>
      </c>
      <c r="I91" s="15"/>
    </row>
    <row r="92" spans="1:12" ht="15.75" outlineLevel="1" thickBot="1" x14ac:dyDescent="0.3">
      <c r="A92" s="72"/>
      <c r="B92" s="43"/>
      <c r="C92" s="44"/>
      <c r="D92" s="44"/>
      <c r="E92" s="44"/>
      <c r="F92" s="21">
        <f t="shared" si="27"/>
        <v>0</v>
      </c>
      <c r="G92" s="44"/>
      <c r="H92" s="21">
        <f t="shared" si="28"/>
        <v>0</v>
      </c>
      <c r="I92" s="15"/>
    </row>
    <row r="93" spans="1:12" ht="15.75" outlineLevel="1" thickBot="1" x14ac:dyDescent="0.3">
      <c r="A93" s="72"/>
      <c r="B93" s="43"/>
      <c r="C93" s="44"/>
      <c r="D93" s="44"/>
      <c r="E93" s="44"/>
      <c r="F93" s="21">
        <f t="shared" si="27"/>
        <v>0</v>
      </c>
      <c r="G93" s="44"/>
      <c r="H93" s="21">
        <f t="shared" si="28"/>
        <v>0</v>
      </c>
      <c r="I93" s="78"/>
      <c r="J93" s="62"/>
    </row>
    <row r="94" spans="1:12" ht="15.75" thickBot="1" x14ac:dyDescent="0.3">
      <c r="A94" s="73"/>
      <c r="B94" s="9" t="s">
        <v>16</v>
      </c>
      <c r="C94" s="8"/>
      <c r="D94" s="8"/>
      <c r="E94" s="10"/>
      <c r="F94" s="18">
        <f>SUM(F77:F93)</f>
        <v>0</v>
      </c>
      <c r="G94" s="18">
        <f t="shared" ref="G94:H94" si="29">SUM(G77:G93)</f>
        <v>0</v>
      </c>
      <c r="H94" s="18">
        <f t="shared" si="29"/>
        <v>0</v>
      </c>
      <c r="I94" s="78"/>
      <c r="J94" s="62"/>
    </row>
    <row r="95" spans="1:12" ht="64.5" thickBot="1" x14ac:dyDescent="0.3">
      <c r="A95" s="76">
        <v>6</v>
      </c>
      <c r="B95" s="7" t="s">
        <v>69</v>
      </c>
      <c r="C95" s="46" t="s">
        <v>21</v>
      </c>
      <c r="D95" s="46" t="s">
        <v>15</v>
      </c>
      <c r="E95" s="46" t="s">
        <v>22</v>
      </c>
      <c r="F95" s="8" t="s">
        <v>15</v>
      </c>
      <c r="G95" s="8" t="s">
        <v>15</v>
      </c>
      <c r="H95" s="8" t="s">
        <v>15</v>
      </c>
      <c r="I95" s="78"/>
      <c r="J95" s="62"/>
    </row>
    <row r="96" spans="1:12" ht="15.75" outlineLevel="1" thickBot="1" x14ac:dyDescent="0.3">
      <c r="A96" s="72"/>
      <c r="B96" s="43"/>
      <c r="C96" s="44"/>
      <c r="D96" s="47"/>
      <c r="E96" s="44"/>
      <c r="F96" s="21">
        <f>H96-G96</f>
        <v>0</v>
      </c>
      <c r="G96" s="44"/>
      <c r="H96" s="21">
        <f t="shared" ref="H96:H107" si="30">IF(D96=0,C96*E96,C96*D96*E96)</f>
        <v>0</v>
      </c>
      <c r="I96" s="15"/>
    </row>
    <row r="97" spans="1:12" ht="15.75" outlineLevel="1" thickBot="1" x14ac:dyDescent="0.3">
      <c r="A97" s="72"/>
      <c r="B97" s="43"/>
      <c r="C97" s="44"/>
      <c r="D97" s="47"/>
      <c r="E97" s="44"/>
      <c r="F97" s="21">
        <f t="shared" ref="F97:F107" si="31">H97-G97</f>
        <v>0</v>
      </c>
      <c r="G97" s="44"/>
      <c r="H97" s="21">
        <f t="shared" si="30"/>
        <v>0</v>
      </c>
      <c r="I97" s="15"/>
    </row>
    <row r="98" spans="1:12" ht="15.75" outlineLevel="1" thickBot="1" x14ac:dyDescent="0.3">
      <c r="A98" s="72"/>
      <c r="B98" s="43"/>
      <c r="C98" s="44"/>
      <c r="D98" s="47"/>
      <c r="E98" s="44"/>
      <c r="F98" s="21">
        <f t="shared" si="31"/>
        <v>0</v>
      </c>
      <c r="G98" s="44"/>
      <c r="H98" s="21">
        <f t="shared" si="30"/>
        <v>0</v>
      </c>
      <c r="I98" s="15"/>
    </row>
    <row r="99" spans="1:12" s="24" customFormat="1" ht="15.75" outlineLevel="1" thickBot="1" x14ac:dyDescent="0.3">
      <c r="A99" s="72"/>
      <c r="B99" s="43"/>
      <c r="C99" s="44"/>
      <c r="D99" s="47"/>
      <c r="E99" s="44"/>
      <c r="F99" s="21">
        <f t="shared" ref="F99:F102" si="32">H99-G99</f>
        <v>0</v>
      </c>
      <c r="G99" s="44"/>
      <c r="H99" s="21">
        <f t="shared" si="30"/>
        <v>0</v>
      </c>
      <c r="I99" s="28"/>
      <c r="L99" s="49"/>
    </row>
    <row r="100" spans="1:12" s="24" customFormat="1" ht="15.75" outlineLevel="1" thickBot="1" x14ac:dyDescent="0.3">
      <c r="A100" s="72"/>
      <c r="B100" s="43"/>
      <c r="C100" s="44"/>
      <c r="D100" s="47"/>
      <c r="E100" s="44"/>
      <c r="F100" s="21">
        <f t="shared" si="32"/>
        <v>0</v>
      </c>
      <c r="G100" s="44"/>
      <c r="H100" s="21">
        <f t="shared" si="30"/>
        <v>0</v>
      </c>
      <c r="I100" s="28"/>
      <c r="L100" s="49"/>
    </row>
    <row r="101" spans="1:12" s="24" customFormat="1" ht="15.75" outlineLevel="1" thickBot="1" x14ac:dyDescent="0.3">
      <c r="A101" s="72"/>
      <c r="B101" s="43"/>
      <c r="C101" s="44"/>
      <c r="D101" s="47"/>
      <c r="E101" s="44"/>
      <c r="F101" s="21">
        <f t="shared" si="32"/>
        <v>0</v>
      </c>
      <c r="G101" s="44"/>
      <c r="H101" s="21">
        <f t="shared" si="30"/>
        <v>0</v>
      </c>
      <c r="I101" s="28"/>
      <c r="L101" s="49"/>
    </row>
    <row r="102" spans="1:12" s="24" customFormat="1" ht="15.75" outlineLevel="1" thickBot="1" x14ac:dyDescent="0.3">
      <c r="A102" s="72"/>
      <c r="B102" s="43"/>
      <c r="C102" s="44"/>
      <c r="D102" s="47"/>
      <c r="E102" s="44"/>
      <c r="F102" s="21">
        <f t="shared" si="32"/>
        <v>0</v>
      </c>
      <c r="G102" s="44"/>
      <c r="H102" s="21">
        <f t="shared" si="30"/>
        <v>0</v>
      </c>
      <c r="I102" s="28"/>
      <c r="L102" s="49"/>
    </row>
    <row r="103" spans="1:12" ht="15.75" outlineLevel="1" thickBot="1" x14ac:dyDescent="0.3">
      <c r="A103" s="72"/>
      <c r="B103" s="43"/>
      <c r="C103" s="44"/>
      <c r="D103" s="47"/>
      <c r="E103" s="44"/>
      <c r="F103" s="21">
        <f t="shared" si="31"/>
        <v>0</v>
      </c>
      <c r="G103" s="44"/>
      <c r="H103" s="21">
        <f t="shared" si="30"/>
        <v>0</v>
      </c>
      <c r="I103" s="15"/>
    </row>
    <row r="104" spans="1:12" ht="15.75" outlineLevel="1" thickBot="1" x14ac:dyDescent="0.3">
      <c r="A104" s="72"/>
      <c r="B104" s="43"/>
      <c r="C104" s="44"/>
      <c r="D104" s="47"/>
      <c r="E104" s="44"/>
      <c r="F104" s="21">
        <f t="shared" si="31"/>
        <v>0</v>
      </c>
      <c r="G104" s="44"/>
      <c r="H104" s="21">
        <f t="shared" si="30"/>
        <v>0</v>
      </c>
      <c r="I104" s="15"/>
    </row>
    <row r="105" spans="1:12" ht="15.75" outlineLevel="1" thickBot="1" x14ac:dyDescent="0.3">
      <c r="A105" s="72"/>
      <c r="B105" s="43"/>
      <c r="C105" s="44"/>
      <c r="D105" s="47"/>
      <c r="E105" s="44"/>
      <c r="F105" s="21">
        <f t="shared" si="31"/>
        <v>0</v>
      </c>
      <c r="G105" s="44"/>
      <c r="H105" s="21">
        <f t="shared" si="30"/>
        <v>0</v>
      </c>
      <c r="I105" s="15"/>
    </row>
    <row r="106" spans="1:12" ht="15.75" outlineLevel="1" thickBot="1" x14ac:dyDescent="0.3">
      <c r="A106" s="72"/>
      <c r="B106" s="43"/>
      <c r="C106" s="44"/>
      <c r="D106" s="47"/>
      <c r="E106" s="44"/>
      <c r="F106" s="21">
        <f t="shared" si="31"/>
        <v>0</v>
      </c>
      <c r="G106" s="44"/>
      <c r="H106" s="21">
        <f t="shared" si="30"/>
        <v>0</v>
      </c>
      <c r="I106" s="15"/>
    </row>
    <row r="107" spans="1:12" ht="15.75" outlineLevel="1" thickBot="1" x14ac:dyDescent="0.3">
      <c r="A107" s="72"/>
      <c r="B107" s="43"/>
      <c r="C107" s="44"/>
      <c r="D107" s="47"/>
      <c r="E107" s="44"/>
      <c r="F107" s="21">
        <f t="shared" si="31"/>
        <v>0</v>
      </c>
      <c r="G107" s="44"/>
      <c r="H107" s="21">
        <f t="shared" si="30"/>
        <v>0</v>
      </c>
      <c r="I107" s="78"/>
      <c r="J107" s="62"/>
    </row>
    <row r="108" spans="1:12" ht="15.75" thickBot="1" x14ac:dyDescent="0.3">
      <c r="A108" s="73"/>
      <c r="B108" s="9" t="s">
        <v>16</v>
      </c>
      <c r="C108" s="8"/>
      <c r="D108" s="8"/>
      <c r="E108" s="10"/>
      <c r="F108" s="18">
        <f>SUM(F96:F107)</f>
        <v>0</v>
      </c>
      <c r="G108" s="18">
        <f t="shared" ref="G108:H108" si="33">SUM(G96:G107)</f>
        <v>0</v>
      </c>
      <c r="H108" s="18">
        <f t="shared" si="33"/>
        <v>0</v>
      </c>
      <c r="I108" s="78"/>
      <c r="J108" s="62"/>
    </row>
    <row r="109" spans="1:12" ht="51.75" thickBot="1" x14ac:dyDescent="0.3">
      <c r="A109" s="76">
        <v>7</v>
      </c>
      <c r="B109" s="7" t="s">
        <v>28</v>
      </c>
      <c r="C109" s="46" t="s">
        <v>29</v>
      </c>
      <c r="D109" s="46" t="s">
        <v>30</v>
      </c>
      <c r="E109" s="46" t="s">
        <v>63</v>
      </c>
      <c r="F109" s="8" t="s">
        <v>15</v>
      </c>
      <c r="G109" s="8" t="s">
        <v>15</v>
      </c>
      <c r="H109" s="8" t="s">
        <v>15</v>
      </c>
      <c r="I109" s="78"/>
      <c r="J109" s="62"/>
    </row>
    <row r="110" spans="1:12" ht="15.75" outlineLevel="1" thickBot="1" x14ac:dyDescent="0.3">
      <c r="A110" s="72"/>
      <c r="B110" s="43"/>
      <c r="C110" s="44"/>
      <c r="D110" s="44"/>
      <c r="E110" s="44"/>
      <c r="F110" s="21">
        <f t="shared" ref="F110" si="34">H110-G110</f>
        <v>0</v>
      </c>
      <c r="G110" s="44"/>
      <c r="H110" s="21">
        <f t="shared" ref="H110:H115" si="35">IF(D110=0,C110*E110,C110*D110*E110)</f>
        <v>0</v>
      </c>
      <c r="I110" s="15"/>
    </row>
    <row r="111" spans="1:12" s="24" customFormat="1" ht="15.75" outlineLevel="1" thickBot="1" x14ac:dyDescent="0.3">
      <c r="A111" s="72"/>
      <c r="B111" s="43"/>
      <c r="C111" s="44"/>
      <c r="D111" s="44"/>
      <c r="E111" s="44"/>
      <c r="F111" s="21">
        <f t="shared" ref="F111:F115" si="36">H111-G111</f>
        <v>0</v>
      </c>
      <c r="G111" s="44"/>
      <c r="H111" s="21">
        <f t="shared" si="35"/>
        <v>0</v>
      </c>
      <c r="I111" s="28"/>
      <c r="L111" s="49"/>
    </row>
    <row r="112" spans="1:12" s="24" customFormat="1" ht="15.75" outlineLevel="1" thickBot="1" x14ac:dyDescent="0.3">
      <c r="A112" s="72"/>
      <c r="B112" s="43"/>
      <c r="C112" s="44"/>
      <c r="D112" s="44"/>
      <c r="E112" s="44"/>
      <c r="F112" s="21">
        <f t="shared" si="36"/>
        <v>0</v>
      </c>
      <c r="G112" s="44"/>
      <c r="H112" s="21">
        <f t="shared" si="35"/>
        <v>0</v>
      </c>
      <c r="I112" s="28"/>
      <c r="L112" s="49"/>
    </row>
    <row r="113" spans="1:12" ht="15.75" outlineLevel="1" thickBot="1" x14ac:dyDescent="0.3">
      <c r="A113" s="72"/>
      <c r="B113" s="43"/>
      <c r="C113" s="44"/>
      <c r="D113" s="44"/>
      <c r="E113" s="44"/>
      <c r="F113" s="21">
        <f t="shared" si="36"/>
        <v>0</v>
      </c>
      <c r="G113" s="44"/>
      <c r="H113" s="21">
        <f t="shared" si="35"/>
        <v>0</v>
      </c>
      <c r="I113" s="15"/>
    </row>
    <row r="114" spans="1:12" ht="15.75" outlineLevel="1" thickBot="1" x14ac:dyDescent="0.3">
      <c r="A114" s="72"/>
      <c r="B114" s="43"/>
      <c r="C114" s="44"/>
      <c r="D114" s="44"/>
      <c r="E114" s="44"/>
      <c r="F114" s="21">
        <f t="shared" si="36"/>
        <v>0</v>
      </c>
      <c r="G114" s="44"/>
      <c r="H114" s="21">
        <f t="shared" si="35"/>
        <v>0</v>
      </c>
      <c r="I114" s="15"/>
    </row>
    <row r="115" spans="1:12" ht="15.75" outlineLevel="1" thickBot="1" x14ac:dyDescent="0.3">
      <c r="A115" s="72"/>
      <c r="B115" s="43"/>
      <c r="C115" s="44"/>
      <c r="D115" s="44"/>
      <c r="E115" s="44"/>
      <c r="F115" s="21">
        <f t="shared" si="36"/>
        <v>0</v>
      </c>
      <c r="G115" s="44"/>
      <c r="H115" s="21">
        <f t="shared" si="35"/>
        <v>0</v>
      </c>
      <c r="I115" s="78"/>
      <c r="J115" s="62"/>
    </row>
    <row r="116" spans="1:12" ht="15.75" thickBot="1" x14ac:dyDescent="0.3">
      <c r="A116" s="73"/>
      <c r="B116" s="9" t="s">
        <v>16</v>
      </c>
      <c r="C116" s="8"/>
      <c r="D116" s="8"/>
      <c r="E116" s="10"/>
      <c r="F116" s="18">
        <f>SUM(F110:F115)</f>
        <v>0</v>
      </c>
      <c r="G116" s="18">
        <f t="shared" ref="G116:H116" si="37">SUM(G110:G115)</f>
        <v>0</v>
      </c>
      <c r="H116" s="18">
        <f t="shared" si="37"/>
        <v>0</v>
      </c>
      <c r="I116" s="78"/>
      <c r="J116" s="62"/>
    </row>
    <row r="117" spans="1:12" ht="69" customHeight="1" thickBot="1" x14ac:dyDescent="0.3">
      <c r="A117" s="76">
        <v>8</v>
      </c>
      <c r="B117" s="7" t="s">
        <v>31</v>
      </c>
      <c r="C117" s="46" t="s">
        <v>21</v>
      </c>
      <c r="D117" s="46" t="s">
        <v>32</v>
      </c>
      <c r="E117" s="46" t="s">
        <v>33</v>
      </c>
      <c r="F117" s="8" t="s">
        <v>15</v>
      </c>
      <c r="G117" s="8" t="s">
        <v>15</v>
      </c>
      <c r="H117" s="8" t="s">
        <v>15</v>
      </c>
      <c r="I117" s="78"/>
      <c r="J117" s="62"/>
    </row>
    <row r="118" spans="1:12" s="24" customFormat="1" ht="15.75" outlineLevel="1" thickBot="1" x14ac:dyDescent="0.3">
      <c r="A118" s="72"/>
      <c r="B118" s="43"/>
      <c r="C118" s="44"/>
      <c r="D118" s="44"/>
      <c r="E118" s="44"/>
      <c r="F118" s="21">
        <f t="shared" ref="F118:F120" si="38">H118-G118</f>
        <v>0</v>
      </c>
      <c r="G118" s="44"/>
      <c r="H118" s="21">
        <f>C118*D118*E118</f>
        <v>0</v>
      </c>
      <c r="I118" s="28"/>
      <c r="L118" s="49"/>
    </row>
    <row r="119" spans="1:12" s="24" customFormat="1" ht="15.75" outlineLevel="1" thickBot="1" x14ac:dyDescent="0.3">
      <c r="A119" s="72"/>
      <c r="B119" s="43"/>
      <c r="C119" s="44"/>
      <c r="D119" s="44"/>
      <c r="E119" s="44"/>
      <c r="F119" s="21">
        <f t="shared" si="38"/>
        <v>0</v>
      </c>
      <c r="G119" s="44"/>
      <c r="H119" s="21">
        <f t="shared" ref="H119:H120" si="39">C119*D119*E119</f>
        <v>0</v>
      </c>
      <c r="I119" s="28"/>
      <c r="L119" s="49"/>
    </row>
    <row r="120" spans="1:12" ht="15.75" outlineLevel="1" thickBot="1" x14ac:dyDescent="0.3">
      <c r="A120" s="72"/>
      <c r="B120" s="43"/>
      <c r="C120" s="44"/>
      <c r="D120" s="44"/>
      <c r="E120" s="44"/>
      <c r="F120" s="21">
        <f t="shared" si="38"/>
        <v>0</v>
      </c>
      <c r="G120" s="44"/>
      <c r="H120" s="21">
        <f t="shared" si="39"/>
        <v>0</v>
      </c>
      <c r="I120" s="78"/>
      <c r="J120" s="62"/>
    </row>
    <row r="121" spans="1:12" ht="15.75" thickBot="1" x14ac:dyDescent="0.3">
      <c r="A121" s="73"/>
      <c r="B121" s="9" t="s">
        <v>16</v>
      </c>
      <c r="C121" s="8"/>
      <c r="D121" s="8"/>
      <c r="E121" s="10"/>
      <c r="F121" s="18">
        <f t="shared" ref="F121:G121" si="40">SUM(F118:F120)</f>
        <v>0</v>
      </c>
      <c r="G121" s="18">
        <f t="shared" si="40"/>
        <v>0</v>
      </c>
      <c r="H121" s="18">
        <f>SUM(H118:H120)</f>
        <v>0</v>
      </c>
      <c r="I121" s="78"/>
      <c r="J121" s="62"/>
    </row>
    <row r="122" spans="1:12" ht="51.75" thickBot="1" x14ac:dyDescent="0.3">
      <c r="A122" s="76">
        <v>9</v>
      </c>
      <c r="B122" s="7" t="s">
        <v>34</v>
      </c>
      <c r="C122" s="46" t="s">
        <v>21</v>
      </c>
      <c r="D122" s="8" t="s">
        <v>35</v>
      </c>
      <c r="E122" s="46" t="s">
        <v>22</v>
      </c>
      <c r="F122" s="8" t="s">
        <v>15</v>
      </c>
      <c r="G122" s="8" t="s">
        <v>15</v>
      </c>
      <c r="H122" s="8" t="s">
        <v>15</v>
      </c>
      <c r="I122" s="78"/>
      <c r="J122" s="62"/>
    </row>
    <row r="123" spans="1:12" s="24" customFormat="1" ht="15.75" outlineLevel="1" thickBot="1" x14ac:dyDescent="0.3">
      <c r="A123" s="72"/>
      <c r="B123" s="43"/>
      <c r="C123" s="44"/>
      <c r="D123" s="21"/>
      <c r="E123" s="44"/>
      <c r="F123" s="21">
        <f t="shared" ref="F123" si="41">H123-G123</f>
        <v>0</v>
      </c>
      <c r="G123" s="44"/>
      <c r="H123" s="21">
        <f t="shared" ref="H123" si="42">C123*E123</f>
        <v>0</v>
      </c>
      <c r="I123" s="28"/>
      <c r="L123" s="49"/>
    </row>
    <row r="124" spans="1:12" s="24" customFormat="1" ht="15.75" outlineLevel="1" thickBot="1" x14ac:dyDescent="0.3">
      <c r="A124" s="72"/>
      <c r="B124" s="43"/>
      <c r="C124" s="44"/>
      <c r="D124" s="21"/>
      <c r="E124" s="44"/>
      <c r="F124" s="21">
        <f t="shared" ref="F124" si="43">H124-G124</f>
        <v>0</v>
      </c>
      <c r="G124" s="44"/>
      <c r="H124" s="21">
        <f t="shared" ref="H124" si="44">C124*E124</f>
        <v>0</v>
      </c>
      <c r="I124" s="28"/>
      <c r="L124" s="49"/>
    </row>
    <row r="125" spans="1:12" s="24" customFormat="1" ht="15.75" outlineLevel="1" thickBot="1" x14ac:dyDescent="0.3">
      <c r="A125" s="72"/>
      <c r="B125" s="43"/>
      <c r="C125" s="44"/>
      <c r="D125" s="21"/>
      <c r="E125" s="44"/>
      <c r="F125" s="21">
        <f t="shared" ref="F125:F126" si="45">H125-G125</f>
        <v>0</v>
      </c>
      <c r="G125" s="44"/>
      <c r="H125" s="21">
        <f t="shared" ref="H125:H126" si="46">C125*E125</f>
        <v>0</v>
      </c>
      <c r="I125" s="28"/>
      <c r="L125" s="49"/>
    </row>
    <row r="126" spans="1:12" ht="15.75" outlineLevel="1" thickBot="1" x14ac:dyDescent="0.3">
      <c r="A126" s="72"/>
      <c r="B126" s="43"/>
      <c r="C126" s="44"/>
      <c r="D126" s="21"/>
      <c r="E126" s="44"/>
      <c r="F126" s="21">
        <f t="shared" si="45"/>
        <v>0</v>
      </c>
      <c r="G126" s="44"/>
      <c r="H126" s="21">
        <f t="shared" si="46"/>
        <v>0</v>
      </c>
      <c r="I126" s="78"/>
      <c r="J126" s="62"/>
    </row>
    <row r="127" spans="1:12" ht="15.75" thickBot="1" x14ac:dyDescent="0.3">
      <c r="A127" s="73"/>
      <c r="B127" s="9" t="s">
        <v>16</v>
      </c>
      <c r="C127" s="8"/>
      <c r="D127" s="8"/>
      <c r="E127" s="10"/>
      <c r="F127" s="18">
        <f t="shared" ref="F127:G127" si="47">SUM(F123:F126)</f>
        <v>0</v>
      </c>
      <c r="G127" s="18">
        <f t="shared" si="47"/>
        <v>0</v>
      </c>
      <c r="H127" s="18">
        <f>SUM(H123:H126)</f>
        <v>0</v>
      </c>
      <c r="I127" s="78"/>
      <c r="J127" s="62"/>
    </row>
    <row r="128" spans="1:12" ht="64.5" thickBot="1" x14ac:dyDescent="0.3">
      <c r="A128" s="76">
        <v>10</v>
      </c>
      <c r="B128" s="7" t="s">
        <v>67</v>
      </c>
      <c r="C128" s="46" t="s">
        <v>36</v>
      </c>
      <c r="D128" s="46" t="s">
        <v>15</v>
      </c>
      <c r="E128" s="46" t="s">
        <v>22</v>
      </c>
      <c r="F128" s="8" t="s">
        <v>15</v>
      </c>
      <c r="G128" s="8" t="s">
        <v>15</v>
      </c>
      <c r="H128" s="8" t="s">
        <v>15</v>
      </c>
      <c r="I128" s="78"/>
      <c r="J128" s="62"/>
    </row>
    <row r="129" spans="1:12" ht="15.75" outlineLevel="1" thickBot="1" x14ac:dyDescent="0.3">
      <c r="A129" s="72"/>
      <c r="B129" s="43"/>
      <c r="C129" s="44"/>
      <c r="D129" s="21"/>
      <c r="E129" s="44"/>
      <c r="F129" s="21">
        <f t="shared" ref="F129" si="48">H129-G129</f>
        <v>0</v>
      </c>
      <c r="G129" s="44"/>
      <c r="H129" s="21">
        <f t="shared" ref="H129:H138" si="49">IF(D129=0,C129*E129,C129*D129*E129)</f>
        <v>0</v>
      </c>
      <c r="I129" s="15"/>
    </row>
    <row r="130" spans="1:12" s="24" customFormat="1" ht="15.75" outlineLevel="1" thickBot="1" x14ac:dyDescent="0.3">
      <c r="A130" s="72"/>
      <c r="B130" s="43"/>
      <c r="C130" s="44"/>
      <c r="D130" s="21"/>
      <c r="E130" s="44"/>
      <c r="F130" s="21">
        <f t="shared" ref="F130:F138" si="50">H130-G130</f>
        <v>0</v>
      </c>
      <c r="G130" s="44"/>
      <c r="H130" s="21">
        <f t="shared" si="49"/>
        <v>0</v>
      </c>
      <c r="I130" s="28"/>
      <c r="L130" s="49"/>
    </row>
    <row r="131" spans="1:12" s="24" customFormat="1" ht="15.75" outlineLevel="1" thickBot="1" x14ac:dyDescent="0.3">
      <c r="A131" s="72"/>
      <c r="B131" s="43"/>
      <c r="C131" s="44"/>
      <c r="D131" s="21"/>
      <c r="E131" s="44"/>
      <c r="F131" s="21">
        <f t="shared" si="50"/>
        <v>0</v>
      </c>
      <c r="G131" s="44"/>
      <c r="H131" s="21">
        <f t="shared" si="49"/>
        <v>0</v>
      </c>
      <c r="I131" s="28"/>
      <c r="L131" s="49"/>
    </row>
    <row r="132" spans="1:12" s="24" customFormat="1" ht="15.75" outlineLevel="1" thickBot="1" x14ac:dyDescent="0.3">
      <c r="A132" s="72"/>
      <c r="B132" s="43"/>
      <c r="C132" s="44"/>
      <c r="D132" s="21"/>
      <c r="E132" s="44"/>
      <c r="F132" s="21">
        <f t="shared" si="50"/>
        <v>0</v>
      </c>
      <c r="G132" s="44"/>
      <c r="H132" s="21">
        <f t="shared" si="49"/>
        <v>0</v>
      </c>
      <c r="I132" s="28"/>
      <c r="L132" s="49"/>
    </row>
    <row r="133" spans="1:12" s="24" customFormat="1" ht="15.75" outlineLevel="1" thickBot="1" x14ac:dyDescent="0.3">
      <c r="A133" s="72"/>
      <c r="B133" s="43"/>
      <c r="C133" s="44"/>
      <c r="D133" s="21"/>
      <c r="E133" s="44"/>
      <c r="F133" s="21">
        <f t="shared" si="50"/>
        <v>0</v>
      </c>
      <c r="G133" s="44"/>
      <c r="H133" s="21">
        <f t="shared" si="49"/>
        <v>0</v>
      </c>
      <c r="I133" s="28"/>
      <c r="L133" s="49"/>
    </row>
    <row r="134" spans="1:12" ht="15.75" outlineLevel="1" thickBot="1" x14ac:dyDescent="0.3">
      <c r="A134" s="72"/>
      <c r="B134" s="43"/>
      <c r="C134" s="44"/>
      <c r="D134" s="21"/>
      <c r="E134" s="44"/>
      <c r="F134" s="21">
        <f t="shared" si="50"/>
        <v>0</v>
      </c>
      <c r="G134" s="44"/>
      <c r="H134" s="21">
        <f t="shared" si="49"/>
        <v>0</v>
      </c>
      <c r="I134" s="15"/>
    </row>
    <row r="135" spans="1:12" ht="15.75" outlineLevel="1" thickBot="1" x14ac:dyDescent="0.3">
      <c r="A135" s="72"/>
      <c r="B135" s="43"/>
      <c r="C135" s="44"/>
      <c r="D135" s="21"/>
      <c r="E135" s="44"/>
      <c r="F135" s="21">
        <f t="shared" si="50"/>
        <v>0</v>
      </c>
      <c r="G135" s="44"/>
      <c r="H135" s="21">
        <f t="shared" si="49"/>
        <v>0</v>
      </c>
      <c r="I135" s="15"/>
    </row>
    <row r="136" spans="1:12" ht="15.75" outlineLevel="1" thickBot="1" x14ac:dyDescent="0.3">
      <c r="A136" s="72"/>
      <c r="B136" s="43"/>
      <c r="C136" s="44"/>
      <c r="D136" s="21"/>
      <c r="E136" s="44"/>
      <c r="F136" s="21">
        <f t="shared" si="50"/>
        <v>0</v>
      </c>
      <c r="G136" s="44"/>
      <c r="H136" s="21">
        <f t="shared" si="49"/>
        <v>0</v>
      </c>
      <c r="I136" s="15"/>
    </row>
    <row r="137" spans="1:12" ht="15.75" outlineLevel="1" thickBot="1" x14ac:dyDescent="0.3">
      <c r="A137" s="72"/>
      <c r="B137" s="43"/>
      <c r="C137" s="44"/>
      <c r="D137" s="21"/>
      <c r="E137" s="44"/>
      <c r="F137" s="21">
        <f t="shared" si="50"/>
        <v>0</v>
      </c>
      <c r="G137" s="44"/>
      <c r="H137" s="21">
        <f t="shared" si="49"/>
        <v>0</v>
      </c>
      <c r="I137" s="15"/>
    </row>
    <row r="138" spans="1:12" ht="15.75" outlineLevel="1" thickBot="1" x14ac:dyDescent="0.3">
      <c r="A138" s="72"/>
      <c r="B138" s="43"/>
      <c r="C138" s="44"/>
      <c r="D138" s="21"/>
      <c r="E138" s="44"/>
      <c r="F138" s="21">
        <f t="shared" si="50"/>
        <v>0</v>
      </c>
      <c r="G138" s="44"/>
      <c r="H138" s="21">
        <f t="shared" si="49"/>
        <v>0</v>
      </c>
      <c r="I138" s="78"/>
      <c r="J138" s="62"/>
    </row>
    <row r="139" spans="1:12" ht="15.75" thickBot="1" x14ac:dyDescent="0.3">
      <c r="A139" s="77"/>
      <c r="B139" s="9" t="s">
        <v>16</v>
      </c>
      <c r="C139" s="8"/>
      <c r="D139" s="8"/>
      <c r="E139" s="10"/>
      <c r="F139" s="18">
        <f>SUM(F129:F138)</f>
        <v>0</v>
      </c>
      <c r="G139" s="18">
        <f t="shared" ref="G139:H139" si="51">SUM(G129:G138)</f>
        <v>0</v>
      </c>
      <c r="H139" s="18">
        <f t="shared" si="51"/>
        <v>0</v>
      </c>
      <c r="I139" s="78"/>
      <c r="J139" s="62"/>
    </row>
    <row r="140" spans="1:12" ht="33.75" customHeight="1" thickBot="1" x14ac:dyDescent="0.3">
      <c r="A140" s="12">
        <v>2</v>
      </c>
      <c r="B140" s="81" t="s">
        <v>68</v>
      </c>
      <c r="C140" s="82"/>
      <c r="D140" s="82"/>
      <c r="E140" s="83"/>
      <c r="F140" s="18">
        <f>F150+F160+F177+F184+F189+F195+F202+F207+F214+F220+F228+F236</f>
        <v>0</v>
      </c>
      <c r="G140" s="18">
        <f t="shared" ref="G140:H140" si="52">G150+G160+G177+G184+G189+G195+G202+G207+G214+G220+G228+G236</f>
        <v>0</v>
      </c>
      <c r="H140" s="18">
        <f t="shared" si="52"/>
        <v>0</v>
      </c>
      <c r="I140" s="84"/>
      <c r="J140" s="67"/>
    </row>
    <row r="141" spans="1:12" ht="102.75" thickBot="1" x14ac:dyDescent="0.3">
      <c r="A141" s="71">
        <v>1</v>
      </c>
      <c r="B141" s="7" t="s">
        <v>37</v>
      </c>
      <c r="C141" s="46" t="s">
        <v>12</v>
      </c>
      <c r="D141" s="46" t="s">
        <v>13</v>
      </c>
      <c r="E141" s="46" t="s">
        <v>14</v>
      </c>
      <c r="F141" s="8" t="s">
        <v>15</v>
      </c>
      <c r="G141" s="8" t="s">
        <v>15</v>
      </c>
      <c r="H141" s="8" t="s">
        <v>15</v>
      </c>
      <c r="I141" s="78"/>
      <c r="J141" s="62"/>
    </row>
    <row r="142" spans="1:12" ht="15.75" outlineLevel="1" thickBot="1" x14ac:dyDescent="0.3">
      <c r="A142" s="72"/>
      <c r="B142" s="43"/>
      <c r="C142" s="44"/>
      <c r="D142" s="44"/>
      <c r="E142" s="44"/>
      <c r="F142" s="21">
        <f t="shared" ref="F142" si="53">H142-G142</f>
        <v>0</v>
      </c>
      <c r="G142" s="44"/>
      <c r="H142" s="21">
        <f t="shared" ref="H142" si="54">(C142+D142)*E142</f>
        <v>0</v>
      </c>
      <c r="I142" s="15"/>
    </row>
    <row r="143" spans="1:12" ht="15.75" outlineLevel="1" thickBot="1" x14ac:dyDescent="0.3">
      <c r="A143" s="72"/>
      <c r="B143" s="43"/>
      <c r="C143" s="44"/>
      <c r="D143" s="44"/>
      <c r="E143" s="44"/>
      <c r="F143" s="21">
        <f t="shared" ref="F143:F149" si="55">H143-G143</f>
        <v>0</v>
      </c>
      <c r="G143" s="44"/>
      <c r="H143" s="21">
        <f t="shared" ref="H143:H149" si="56">(C143+D143)*E143</f>
        <v>0</v>
      </c>
      <c r="I143" s="15"/>
    </row>
    <row r="144" spans="1:12" ht="15.75" outlineLevel="1" thickBot="1" x14ac:dyDescent="0.3">
      <c r="A144" s="72"/>
      <c r="B144" s="43"/>
      <c r="C144" s="44"/>
      <c r="D144" s="44"/>
      <c r="E144" s="44"/>
      <c r="F144" s="21">
        <f t="shared" si="55"/>
        <v>0</v>
      </c>
      <c r="G144" s="44"/>
      <c r="H144" s="21">
        <f t="shared" si="56"/>
        <v>0</v>
      </c>
      <c r="I144" s="15"/>
    </row>
    <row r="145" spans="1:12" ht="15.75" outlineLevel="1" thickBot="1" x14ac:dyDescent="0.3">
      <c r="A145" s="72"/>
      <c r="B145" s="43"/>
      <c r="C145" s="44"/>
      <c r="D145" s="44"/>
      <c r="E145" s="44"/>
      <c r="F145" s="21">
        <f t="shared" si="55"/>
        <v>0</v>
      </c>
      <c r="G145" s="44"/>
      <c r="H145" s="21">
        <f t="shared" si="56"/>
        <v>0</v>
      </c>
      <c r="I145" s="15"/>
    </row>
    <row r="146" spans="1:12" ht="15.75" outlineLevel="1" thickBot="1" x14ac:dyDescent="0.3">
      <c r="A146" s="72"/>
      <c r="B146" s="43"/>
      <c r="C146" s="44"/>
      <c r="D146" s="44"/>
      <c r="E146" s="44"/>
      <c r="F146" s="21">
        <f t="shared" si="55"/>
        <v>0</v>
      </c>
      <c r="G146" s="44"/>
      <c r="H146" s="21">
        <f t="shared" si="56"/>
        <v>0</v>
      </c>
      <c r="I146" s="15"/>
    </row>
    <row r="147" spans="1:12" s="24" customFormat="1" ht="15.75" outlineLevel="1" thickBot="1" x14ac:dyDescent="0.3">
      <c r="A147" s="72"/>
      <c r="B147" s="43"/>
      <c r="C147" s="44"/>
      <c r="D147" s="44"/>
      <c r="E147" s="44"/>
      <c r="F147" s="21">
        <f t="shared" si="55"/>
        <v>0</v>
      </c>
      <c r="G147" s="44"/>
      <c r="H147" s="21">
        <f t="shared" si="56"/>
        <v>0</v>
      </c>
      <c r="I147" s="28"/>
      <c r="L147" s="49"/>
    </row>
    <row r="148" spans="1:12" ht="15.75" outlineLevel="1" thickBot="1" x14ac:dyDescent="0.3">
      <c r="A148" s="72"/>
      <c r="B148" s="43"/>
      <c r="C148" s="44"/>
      <c r="D148" s="44"/>
      <c r="E148" s="44"/>
      <c r="F148" s="21">
        <f t="shared" si="55"/>
        <v>0</v>
      </c>
      <c r="G148" s="44"/>
      <c r="H148" s="21">
        <f t="shared" si="56"/>
        <v>0</v>
      </c>
      <c r="I148" s="15"/>
    </row>
    <row r="149" spans="1:12" ht="15.75" outlineLevel="1" thickBot="1" x14ac:dyDescent="0.3">
      <c r="A149" s="72"/>
      <c r="B149" s="43"/>
      <c r="C149" s="44"/>
      <c r="D149" s="44"/>
      <c r="E149" s="44"/>
      <c r="F149" s="21">
        <f t="shared" si="55"/>
        <v>0</v>
      </c>
      <c r="G149" s="44"/>
      <c r="H149" s="21">
        <f t="shared" si="56"/>
        <v>0</v>
      </c>
      <c r="I149" s="78"/>
      <c r="J149" s="62"/>
    </row>
    <row r="150" spans="1:12" ht="15.75" thickBot="1" x14ac:dyDescent="0.3">
      <c r="A150" s="73"/>
      <c r="B150" s="9" t="s">
        <v>16</v>
      </c>
      <c r="C150" s="8"/>
      <c r="D150" s="8"/>
      <c r="E150" s="10"/>
      <c r="F150" s="18">
        <f>SUM(F142:F149)</f>
        <v>0</v>
      </c>
      <c r="G150" s="18">
        <f t="shared" ref="G150:H150" si="57">SUM(G142:G149)</f>
        <v>0</v>
      </c>
      <c r="H150" s="18">
        <f t="shared" si="57"/>
        <v>0</v>
      </c>
      <c r="I150" s="78"/>
      <c r="J150" s="62"/>
    </row>
    <row r="151" spans="1:12" ht="128.25" thickBot="1" x14ac:dyDescent="0.3">
      <c r="A151" s="76">
        <v>2</v>
      </c>
      <c r="B151" s="7" t="s">
        <v>38</v>
      </c>
      <c r="C151" s="48" t="s">
        <v>18</v>
      </c>
      <c r="D151" s="8" t="s">
        <v>15</v>
      </c>
      <c r="E151" s="48" t="s">
        <v>19</v>
      </c>
      <c r="F151" s="8" t="s">
        <v>15</v>
      </c>
      <c r="G151" s="8" t="s">
        <v>15</v>
      </c>
      <c r="H151" s="8" t="s">
        <v>15</v>
      </c>
      <c r="I151" s="79"/>
      <c r="J151" s="80"/>
    </row>
    <row r="152" spans="1:12" ht="15.75" outlineLevel="1" thickBot="1" x14ac:dyDescent="0.3">
      <c r="A152" s="72"/>
      <c r="B152" s="43"/>
      <c r="C152" s="21">
        <f>H142</f>
        <v>0</v>
      </c>
      <c r="D152" s="21"/>
      <c r="E152" s="45"/>
      <c r="F152" s="21">
        <f t="shared" ref="F152" si="58">H152-G152</f>
        <v>0</v>
      </c>
      <c r="G152" s="44"/>
      <c r="H152" s="21">
        <f>C152*E152</f>
        <v>0</v>
      </c>
      <c r="I152" s="16"/>
      <c r="J152" s="2"/>
    </row>
    <row r="153" spans="1:12" ht="15.75" outlineLevel="1" thickBot="1" x14ac:dyDescent="0.3">
      <c r="A153" s="72"/>
      <c r="B153" s="43"/>
      <c r="C153" s="21">
        <f t="shared" ref="C153:C159" si="59">H143</f>
        <v>0</v>
      </c>
      <c r="D153" s="21"/>
      <c r="E153" s="45"/>
      <c r="F153" s="21">
        <f t="shared" ref="F153:F159" si="60">H153-G153</f>
        <v>0</v>
      </c>
      <c r="G153" s="44"/>
      <c r="H153" s="21">
        <f t="shared" ref="H153:H159" si="61">C153*E153</f>
        <v>0</v>
      </c>
      <c r="I153" s="16"/>
      <c r="J153" s="2"/>
    </row>
    <row r="154" spans="1:12" s="24" customFormat="1" ht="15.75" outlineLevel="1" thickBot="1" x14ac:dyDescent="0.3">
      <c r="A154" s="72"/>
      <c r="B154" s="43"/>
      <c r="C154" s="21">
        <f t="shared" si="59"/>
        <v>0</v>
      </c>
      <c r="D154" s="21"/>
      <c r="E154" s="45"/>
      <c r="F154" s="21">
        <f t="shared" si="60"/>
        <v>0</v>
      </c>
      <c r="G154" s="44"/>
      <c r="H154" s="21">
        <f t="shared" si="61"/>
        <v>0</v>
      </c>
      <c r="I154" s="29"/>
      <c r="J154" s="30"/>
      <c r="L154" s="49"/>
    </row>
    <row r="155" spans="1:12" s="24" customFormat="1" ht="15.75" outlineLevel="1" thickBot="1" x14ac:dyDescent="0.3">
      <c r="A155" s="72"/>
      <c r="B155" s="43"/>
      <c r="C155" s="21">
        <f t="shared" si="59"/>
        <v>0</v>
      </c>
      <c r="D155" s="21"/>
      <c r="E155" s="45"/>
      <c r="F155" s="21">
        <f t="shared" si="60"/>
        <v>0</v>
      </c>
      <c r="G155" s="44"/>
      <c r="H155" s="21">
        <f t="shared" si="61"/>
        <v>0</v>
      </c>
      <c r="I155" s="29"/>
      <c r="J155" s="30"/>
      <c r="L155" s="49"/>
    </row>
    <row r="156" spans="1:12" s="24" customFormat="1" ht="15.75" outlineLevel="1" thickBot="1" x14ac:dyDescent="0.3">
      <c r="A156" s="72"/>
      <c r="B156" s="43"/>
      <c r="C156" s="21">
        <f t="shared" si="59"/>
        <v>0</v>
      </c>
      <c r="D156" s="21"/>
      <c r="E156" s="45"/>
      <c r="F156" s="21">
        <f t="shared" si="60"/>
        <v>0</v>
      </c>
      <c r="G156" s="44"/>
      <c r="H156" s="21">
        <f t="shared" si="61"/>
        <v>0</v>
      </c>
      <c r="I156" s="29"/>
      <c r="J156" s="30"/>
      <c r="L156" s="49"/>
    </row>
    <row r="157" spans="1:12" ht="15.75" outlineLevel="1" thickBot="1" x14ac:dyDescent="0.3">
      <c r="A157" s="72"/>
      <c r="B157" s="43"/>
      <c r="C157" s="21">
        <f t="shared" si="59"/>
        <v>0</v>
      </c>
      <c r="D157" s="21"/>
      <c r="E157" s="45"/>
      <c r="F157" s="21">
        <f t="shared" si="60"/>
        <v>0</v>
      </c>
      <c r="G157" s="44"/>
      <c r="H157" s="21">
        <f t="shared" si="61"/>
        <v>0</v>
      </c>
      <c r="I157" s="16"/>
      <c r="J157" s="2"/>
    </row>
    <row r="158" spans="1:12" ht="15.75" outlineLevel="1" thickBot="1" x14ac:dyDescent="0.3">
      <c r="A158" s="72"/>
      <c r="B158" s="43"/>
      <c r="C158" s="21">
        <f t="shared" si="59"/>
        <v>0</v>
      </c>
      <c r="D158" s="21"/>
      <c r="E158" s="45"/>
      <c r="F158" s="21">
        <f t="shared" si="60"/>
        <v>0</v>
      </c>
      <c r="G158" s="44"/>
      <c r="H158" s="21">
        <f t="shared" si="61"/>
        <v>0</v>
      </c>
      <c r="I158" s="16"/>
      <c r="J158" s="2"/>
    </row>
    <row r="159" spans="1:12" ht="15.75" outlineLevel="1" thickBot="1" x14ac:dyDescent="0.3">
      <c r="A159" s="72"/>
      <c r="B159" s="43"/>
      <c r="C159" s="21">
        <f t="shared" si="59"/>
        <v>0</v>
      </c>
      <c r="D159" s="21"/>
      <c r="E159" s="45"/>
      <c r="F159" s="21">
        <f t="shared" si="60"/>
        <v>0</v>
      </c>
      <c r="G159" s="44"/>
      <c r="H159" s="21">
        <f t="shared" si="61"/>
        <v>0</v>
      </c>
      <c r="I159" s="79"/>
      <c r="J159" s="80"/>
    </row>
    <row r="160" spans="1:12" ht="15.75" thickBot="1" x14ac:dyDescent="0.3">
      <c r="A160" s="73"/>
      <c r="B160" s="9" t="s">
        <v>16</v>
      </c>
      <c r="C160" s="8"/>
      <c r="D160" s="8"/>
      <c r="E160" s="8"/>
      <c r="F160" s="18">
        <f>SUM(F152:F159)</f>
        <v>0</v>
      </c>
      <c r="G160" s="18">
        <f t="shared" ref="G160:H160" si="62">SUM(G152:G159)</f>
        <v>0</v>
      </c>
      <c r="H160" s="18">
        <f t="shared" si="62"/>
        <v>0</v>
      </c>
      <c r="I160" s="79"/>
      <c r="J160" s="80"/>
    </row>
    <row r="161" spans="1:12" ht="64.5" thickBot="1" x14ac:dyDescent="0.3">
      <c r="A161" s="76">
        <v>3</v>
      </c>
      <c r="B161" s="7" t="s">
        <v>39</v>
      </c>
      <c r="C161" s="46" t="s">
        <v>21</v>
      </c>
      <c r="D161" s="8" t="s">
        <v>15</v>
      </c>
      <c r="E161" s="46" t="s">
        <v>22</v>
      </c>
      <c r="F161" s="8" t="s">
        <v>15</v>
      </c>
      <c r="G161" s="8" t="s">
        <v>15</v>
      </c>
      <c r="H161" s="8" t="s">
        <v>15</v>
      </c>
      <c r="I161" s="78"/>
      <c r="J161" s="62"/>
    </row>
    <row r="162" spans="1:12" ht="15.75" outlineLevel="1" thickBot="1" x14ac:dyDescent="0.3">
      <c r="A162" s="72"/>
      <c r="B162" s="43"/>
      <c r="C162" s="44"/>
      <c r="D162" s="21"/>
      <c r="E162" s="44"/>
      <c r="F162" s="21">
        <f t="shared" ref="F162:F176" si="63">H162-G162</f>
        <v>0</v>
      </c>
      <c r="G162" s="44"/>
      <c r="H162" s="21">
        <f t="shared" ref="H162:H176" si="64">C162*E162</f>
        <v>0</v>
      </c>
      <c r="I162" s="15"/>
    </row>
    <row r="163" spans="1:12" s="34" customFormat="1" ht="15.75" outlineLevel="1" thickBot="1" x14ac:dyDescent="0.3">
      <c r="A163" s="72"/>
      <c r="B163" s="43"/>
      <c r="C163" s="44"/>
      <c r="D163" s="21"/>
      <c r="E163" s="44"/>
      <c r="F163" s="21">
        <f t="shared" ref="F163:F169" si="65">H163-G163</f>
        <v>0</v>
      </c>
      <c r="G163" s="44"/>
      <c r="H163" s="21">
        <f t="shared" ref="H163:H169" si="66">C163*E163</f>
        <v>0</v>
      </c>
      <c r="I163" s="36"/>
      <c r="L163" s="49"/>
    </row>
    <row r="164" spans="1:12" s="34" customFormat="1" ht="15.75" outlineLevel="1" thickBot="1" x14ac:dyDescent="0.3">
      <c r="A164" s="72"/>
      <c r="B164" s="43"/>
      <c r="C164" s="44"/>
      <c r="D164" s="21"/>
      <c r="E164" s="44"/>
      <c r="F164" s="21">
        <f t="shared" si="65"/>
        <v>0</v>
      </c>
      <c r="G164" s="44"/>
      <c r="H164" s="21">
        <f t="shared" si="66"/>
        <v>0</v>
      </c>
      <c r="I164" s="36"/>
      <c r="L164" s="49"/>
    </row>
    <row r="165" spans="1:12" s="51" customFormat="1" ht="15.75" outlineLevel="1" thickBot="1" x14ac:dyDescent="0.3">
      <c r="A165" s="72"/>
      <c r="B165" s="43"/>
      <c r="C165" s="44"/>
      <c r="D165" s="21"/>
      <c r="E165" s="44"/>
      <c r="F165" s="21">
        <f t="shared" ref="F165:F167" si="67">H165-G165</f>
        <v>0</v>
      </c>
      <c r="G165" s="44"/>
      <c r="H165" s="21">
        <f t="shared" ref="H165:H167" si="68">C165*E165</f>
        <v>0</v>
      </c>
      <c r="I165" s="56"/>
    </row>
    <row r="166" spans="1:12" s="51" customFormat="1" ht="15.75" outlineLevel="1" thickBot="1" x14ac:dyDescent="0.3">
      <c r="A166" s="72"/>
      <c r="B166" s="43"/>
      <c r="C166" s="44"/>
      <c r="D166" s="21"/>
      <c r="E166" s="44"/>
      <c r="F166" s="21">
        <f t="shared" si="67"/>
        <v>0</v>
      </c>
      <c r="G166" s="44"/>
      <c r="H166" s="21">
        <f t="shared" si="68"/>
        <v>0</v>
      </c>
      <c r="I166" s="56"/>
    </row>
    <row r="167" spans="1:12" s="51" customFormat="1" ht="15.75" outlineLevel="1" thickBot="1" x14ac:dyDescent="0.3">
      <c r="A167" s="72"/>
      <c r="B167" s="43"/>
      <c r="C167" s="44"/>
      <c r="D167" s="21"/>
      <c r="E167" s="44"/>
      <c r="F167" s="21">
        <f t="shared" si="67"/>
        <v>0</v>
      </c>
      <c r="G167" s="44"/>
      <c r="H167" s="21">
        <f t="shared" si="68"/>
        <v>0</v>
      </c>
      <c r="I167" s="56"/>
    </row>
    <row r="168" spans="1:12" s="34" customFormat="1" ht="15.75" outlineLevel="1" thickBot="1" x14ac:dyDescent="0.3">
      <c r="A168" s="72"/>
      <c r="B168" s="43"/>
      <c r="C168" s="44"/>
      <c r="D168" s="21"/>
      <c r="E168" s="44"/>
      <c r="F168" s="21">
        <f t="shared" si="65"/>
        <v>0</v>
      </c>
      <c r="G168" s="44"/>
      <c r="H168" s="21">
        <f t="shared" si="66"/>
        <v>0</v>
      </c>
      <c r="I168" s="36"/>
      <c r="L168" s="49"/>
    </row>
    <row r="169" spans="1:12" s="34" customFormat="1" ht="15.75" outlineLevel="1" thickBot="1" x14ac:dyDescent="0.3">
      <c r="A169" s="72"/>
      <c r="B169" s="43"/>
      <c r="C169" s="44"/>
      <c r="D169" s="21"/>
      <c r="E169" s="44"/>
      <c r="F169" s="21">
        <f t="shared" si="65"/>
        <v>0</v>
      </c>
      <c r="G169" s="44"/>
      <c r="H169" s="21">
        <f t="shared" si="66"/>
        <v>0</v>
      </c>
      <c r="I169" s="36"/>
      <c r="L169" s="49"/>
    </row>
    <row r="170" spans="1:12" ht="15.75" outlineLevel="1" thickBot="1" x14ac:dyDescent="0.3">
      <c r="A170" s="72"/>
      <c r="B170" s="43"/>
      <c r="C170" s="44"/>
      <c r="D170" s="21"/>
      <c r="E170" s="44"/>
      <c r="F170" s="21">
        <f t="shared" si="63"/>
        <v>0</v>
      </c>
      <c r="G170" s="44"/>
      <c r="H170" s="21">
        <f t="shared" si="64"/>
        <v>0</v>
      </c>
      <c r="I170" s="15"/>
    </row>
    <row r="171" spans="1:12" s="51" customFormat="1" ht="15.75" outlineLevel="1" thickBot="1" x14ac:dyDescent="0.3">
      <c r="A171" s="72"/>
      <c r="B171" s="43"/>
      <c r="C171" s="44"/>
      <c r="D171" s="21"/>
      <c r="E171" s="44"/>
      <c r="F171" s="21">
        <f t="shared" ref="F171:F172" si="69">H171-G171</f>
        <v>0</v>
      </c>
      <c r="G171" s="44"/>
      <c r="H171" s="21">
        <f t="shared" ref="H171:H172" si="70">C171*E171</f>
        <v>0</v>
      </c>
      <c r="I171" s="56"/>
    </row>
    <row r="172" spans="1:12" s="51" customFormat="1" ht="15.75" outlineLevel="1" thickBot="1" x14ac:dyDescent="0.3">
      <c r="A172" s="72"/>
      <c r="B172" s="43"/>
      <c r="C172" s="44"/>
      <c r="D172" s="21"/>
      <c r="E172" s="44"/>
      <c r="F172" s="21">
        <f t="shared" si="69"/>
        <v>0</v>
      </c>
      <c r="G172" s="44"/>
      <c r="H172" s="21">
        <f t="shared" si="70"/>
        <v>0</v>
      </c>
      <c r="I172" s="56"/>
    </row>
    <row r="173" spans="1:12" ht="15.75" outlineLevel="1" thickBot="1" x14ac:dyDescent="0.3">
      <c r="A173" s="72"/>
      <c r="B173" s="43"/>
      <c r="C173" s="44"/>
      <c r="D173" s="21"/>
      <c r="E173" s="44"/>
      <c r="F173" s="21">
        <f t="shared" si="63"/>
        <v>0</v>
      </c>
      <c r="G173" s="44"/>
      <c r="H173" s="21">
        <f t="shared" si="64"/>
        <v>0</v>
      </c>
      <c r="I173" s="15"/>
    </row>
    <row r="174" spans="1:12" ht="15.75" outlineLevel="1" thickBot="1" x14ac:dyDescent="0.3">
      <c r="A174" s="72"/>
      <c r="B174" s="43"/>
      <c r="C174" s="44"/>
      <c r="D174" s="21"/>
      <c r="E174" s="44"/>
      <c r="F174" s="21">
        <f t="shared" si="63"/>
        <v>0</v>
      </c>
      <c r="G174" s="44"/>
      <c r="H174" s="21">
        <f t="shared" si="64"/>
        <v>0</v>
      </c>
      <c r="I174" s="15"/>
    </row>
    <row r="175" spans="1:12" ht="15.75" outlineLevel="1" thickBot="1" x14ac:dyDescent="0.3">
      <c r="A175" s="72"/>
      <c r="B175" s="43"/>
      <c r="C175" s="44"/>
      <c r="D175" s="21"/>
      <c r="E175" s="44"/>
      <c r="F175" s="21">
        <f t="shared" si="63"/>
        <v>0</v>
      </c>
      <c r="G175" s="44"/>
      <c r="H175" s="21">
        <f t="shared" si="64"/>
        <v>0</v>
      </c>
      <c r="I175" s="15"/>
    </row>
    <row r="176" spans="1:12" ht="15.75" outlineLevel="1" thickBot="1" x14ac:dyDescent="0.3">
      <c r="A176" s="72"/>
      <c r="B176" s="43"/>
      <c r="C176" s="44"/>
      <c r="D176" s="21"/>
      <c r="E176" s="44"/>
      <c r="F176" s="21">
        <f t="shared" si="63"/>
        <v>0</v>
      </c>
      <c r="G176" s="44"/>
      <c r="H176" s="21">
        <f t="shared" si="64"/>
        <v>0</v>
      </c>
      <c r="I176" s="78"/>
      <c r="J176" s="62"/>
    </row>
    <row r="177" spans="1:12" ht="15.75" thickBot="1" x14ac:dyDescent="0.3">
      <c r="A177" s="73"/>
      <c r="B177" s="9" t="s">
        <v>16</v>
      </c>
      <c r="C177" s="8"/>
      <c r="D177" s="8"/>
      <c r="E177" s="8"/>
      <c r="F177" s="18">
        <f>SUM(F162:F176)</f>
        <v>0</v>
      </c>
      <c r="G177" s="18">
        <f t="shared" ref="G177:H177" si="71">SUM(G162:G176)</f>
        <v>0</v>
      </c>
      <c r="H177" s="18">
        <f t="shared" si="71"/>
        <v>0</v>
      </c>
      <c r="I177" s="78"/>
      <c r="J177" s="62"/>
    </row>
    <row r="178" spans="1:12" ht="51.75" thickBot="1" x14ac:dyDescent="0.3">
      <c r="A178" s="76">
        <v>4</v>
      </c>
      <c r="B178" s="7" t="s">
        <v>40</v>
      </c>
      <c r="C178" s="46" t="s">
        <v>21</v>
      </c>
      <c r="D178" s="46" t="s">
        <v>15</v>
      </c>
      <c r="E178" s="46" t="s">
        <v>22</v>
      </c>
      <c r="F178" s="8" t="s">
        <v>15</v>
      </c>
      <c r="G178" s="8" t="s">
        <v>15</v>
      </c>
      <c r="H178" s="8" t="s">
        <v>15</v>
      </c>
      <c r="I178" s="78"/>
      <c r="J178" s="62"/>
    </row>
    <row r="179" spans="1:12" ht="15.75" outlineLevel="1" thickBot="1" x14ac:dyDescent="0.3">
      <c r="A179" s="72"/>
      <c r="B179" s="43"/>
      <c r="C179" s="44"/>
      <c r="D179" s="21"/>
      <c r="E179" s="44"/>
      <c r="F179" s="21">
        <f t="shared" ref="F179" si="72">H179-G179</f>
        <v>0</v>
      </c>
      <c r="G179" s="44"/>
      <c r="H179" s="21">
        <f t="shared" ref="H179:H183" si="73">IF(D179=0,C179*E179,C179*D179*E179)</f>
        <v>0</v>
      </c>
      <c r="I179" s="15"/>
    </row>
    <row r="180" spans="1:12" ht="15.75" outlineLevel="1" thickBot="1" x14ac:dyDescent="0.3">
      <c r="A180" s="72"/>
      <c r="B180" s="43"/>
      <c r="C180" s="44"/>
      <c r="D180" s="21"/>
      <c r="E180" s="44"/>
      <c r="F180" s="21">
        <f t="shared" ref="F180:F183" si="74">H180-G180</f>
        <v>0</v>
      </c>
      <c r="G180" s="44"/>
      <c r="H180" s="21">
        <f t="shared" si="73"/>
        <v>0</v>
      </c>
      <c r="I180" s="15"/>
    </row>
    <row r="181" spans="1:12" s="34" customFormat="1" ht="15.75" outlineLevel="1" thickBot="1" x14ac:dyDescent="0.3">
      <c r="A181" s="72"/>
      <c r="B181" s="43"/>
      <c r="C181" s="44"/>
      <c r="D181" s="21"/>
      <c r="E181" s="44"/>
      <c r="F181" s="21">
        <f t="shared" si="74"/>
        <v>0</v>
      </c>
      <c r="G181" s="44"/>
      <c r="H181" s="21">
        <f t="shared" si="73"/>
        <v>0</v>
      </c>
      <c r="I181" s="36"/>
      <c r="L181" s="49"/>
    </row>
    <row r="182" spans="1:12" ht="15.75" outlineLevel="1" thickBot="1" x14ac:dyDescent="0.3">
      <c r="A182" s="72"/>
      <c r="B182" s="43"/>
      <c r="C182" s="44"/>
      <c r="D182" s="21"/>
      <c r="E182" s="44"/>
      <c r="F182" s="21">
        <f t="shared" si="74"/>
        <v>0</v>
      </c>
      <c r="G182" s="44"/>
      <c r="H182" s="21">
        <f t="shared" si="73"/>
        <v>0</v>
      </c>
      <c r="I182" s="15"/>
    </row>
    <row r="183" spans="1:12" ht="15.75" outlineLevel="1" thickBot="1" x14ac:dyDescent="0.3">
      <c r="A183" s="72"/>
      <c r="B183" s="43"/>
      <c r="C183" s="44"/>
      <c r="D183" s="21"/>
      <c r="E183" s="44"/>
      <c r="F183" s="21">
        <f t="shared" si="74"/>
        <v>0</v>
      </c>
      <c r="G183" s="44"/>
      <c r="H183" s="21">
        <f t="shared" si="73"/>
        <v>0</v>
      </c>
      <c r="I183" s="78"/>
      <c r="J183" s="62"/>
    </row>
    <row r="184" spans="1:12" ht="15.75" thickBot="1" x14ac:dyDescent="0.3">
      <c r="A184" s="73"/>
      <c r="B184" s="9" t="s">
        <v>16</v>
      </c>
      <c r="C184" s="10"/>
      <c r="D184" s="10"/>
      <c r="E184" s="8"/>
      <c r="F184" s="18">
        <f>SUM(F179:F183)</f>
        <v>0</v>
      </c>
      <c r="G184" s="18">
        <f t="shared" ref="G184:H184" si="75">SUM(G179:G183)</f>
        <v>0</v>
      </c>
      <c r="H184" s="18">
        <f t="shared" si="75"/>
        <v>0</v>
      </c>
      <c r="I184" s="78"/>
      <c r="J184" s="62"/>
    </row>
    <row r="185" spans="1:12" ht="39" thickBot="1" x14ac:dyDescent="0.3">
      <c r="A185" s="76">
        <v>5</v>
      </c>
      <c r="B185" s="7" t="s">
        <v>41</v>
      </c>
      <c r="C185" s="46" t="s">
        <v>42</v>
      </c>
      <c r="D185" s="43" t="s">
        <v>43</v>
      </c>
      <c r="E185" s="46" t="s">
        <v>44</v>
      </c>
      <c r="F185" s="8" t="s">
        <v>15</v>
      </c>
      <c r="G185" s="8" t="s">
        <v>15</v>
      </c>
      <c r="H185" s="8" t="s">
        <v>15</v>
      </c>
      <c r="I185" s="78"/>
      <c r="J185" s="62"/>
    </row>
    <row r="186" spans="1:12" ht="15.75" outlineLevel="1" thickBot="1" x14ac:dyDescent="0.3">
      <c r="A186" s="72"/>
      <c r="B186" s="43"/>
      <c r="C186" s="44"/>
      <c r="D186" s="44"/>
      <c r="E186" s="44"/>
      <c r="F186" s="21">
        <f t="shared" ref="F186:F188" si="76">H186-G186</f>
        <v>0</v>
      </c>
      <c r="G186" s="44"/>
      <c r="H186" s="21">
        <f>C186*D186*E186</f>
        <v>0</v>
      </c>
      <c r="I186" s="15"/>
    </row>
    <row r="187" spans="1:12" ht="15.75" outlineLevel="1" thickBot="1" x14ac:dyDescent="0.3">
      <c r="A187" s="72"/>
      <c r="B187" s="43"/>
      <c r="C187" s="44"/>
      <c r="D187" s="44"/>
      <c r="E187" s="44"/>
      <c r="F187" s="21">
        <f t="shared" si="76"/>
        <v>0</v>
      </c>
      <c r="G187" s="44"/>
      <c r="H187" s="21">
        <f t="shared" ref="H187:H188" si="77">C187*D187*E187</f>
        <v>0</v>
      </c>
      <c r="I187" s="15"/>
    </row>
    <row r="188" spans="1:12" ht="15.75" outlineLevel="1" thickBot="1" x14ac:dyDescent="0.3">
      <c r="A188" s="72"/>
      <c r="B188" s="43"/>
      <c r="C188" s="44"/>
      <c r="D188" s="44"/>
      <c r="E188" s="44"/>
      <c r="F188" s="21">
        <f t="shared" si="76"/>
        <v>0</v>
      </c>
      <c r="G188" s="44"/>
      <c r="H188" s="21">
        <f t="shared" si="77"/>
        <v>0</v>
      </c>
      <c r="I188" s="15"/>
    </row>
    <row r="189" spans="1:12" ht="15.75" thickBot="1" x14ac:dyDescent="0.3">
      <c r="A189" s="73"/>
      <c r="B189" s="9" t="s">
        <v>16</v>
      </c>
      <c r="C189" s="10"/>
      <c r="D189" s="8"/>
      <c r="E189" s="8"/>
      <c r="F189" s="18">
        <f>SUM(F186:F188)</f>
        <v>0</v>
      </c>
      <c r="G189" s="18">
        <f t="shared" ref="G189:H189" si="78">SUM(G186:G188)</f>
        <v>0</v>
      </c>
      <c r="H189" s="18">
        <f t="shared" si="78"/>
        <v>0</v>
      </c>
      <c r="I189" s="78"/>
      <c r="J189" s="62"/>
    </row>
    <row r="190" spans="1:12" ht="102.75" thickBot="1" x14ac:dyDescent="0.3">
      <c r="A190" s="76">
        <v>6</v>
      </c>
      <c r="B190" s="7" t="s">
        <v>45</v>
      </c>
      <c r="C190" s="46" t="s">
        <v>36</v>
      </c>
      <c r="D190" s="46" t="s">
        <v>46</v>
      </c>
      <c r="E190" s="46" t="s">
        <v>47</v>
      </c>
      <c r="F190" s="8" t="s">
        <v>15</v>
      </c>
      <c r="G190" s="8" t="s">
        <v>15</v>
      </c>
      <c r="H190" s="8" t="s">
        <v>15</v>
      </c>
      <c r="I190" s="78"/>
      <c r="J190" s="62"/>
    </row>
    <row r="191" spans="1:12" ht="15.75" outlineLevel="1" thickBot="1" x14ac:dyDescent="0.3">
      <c r="A191" s="72"/>
      <c r="B191" s="43"/>
      <c r="C191" s="44"/>
      <c r="D191" s="44"/>
      <c r="E191" s="44"/>
      <c r="F191" s="21">
        <f t="shared" ref="F191" si="79">H191-G191</f>
        <v>0</v>
      </c>
      <c r="G191" s="44"/>
      <c r="H191" s="21">
        <f t="shared" ref="H191" si="80">C191*D191*E191</f>
        <v>0</v>
      </c>
      <c r="I191" s="15"/>
    </row>
    <row r="192" spans="1:12" ht="15.75" outlineLevel="1" thickBot="1" x14ac:dyDescent="0.3">
      <c r="A192" s="72"/>
      <c r="B192" s="43"/>
      <c r="C192" s="44"/>
      <c r="D192" s="44"/>
      <c r="E192" s="44"/>
      <c r="F192" s="21">
        <f t="shared" ref="F192:F194" si="81">H192-G192</f>
        <v>0</v>
      </c>
      <c r="G192" s="44"/>
      <c r="H192" s="21">
        <f t="shared" ref="H192:H194" si="82">C192*D192*E192</f>
        <v>0</v>
      </c>
      <c r="I192" s="15"/>
    </row>
    <row r="193" spans="1:12" ht="15.75" outlineLevel="1" thickBot="1" x14ac:dyDescent="0.3">
      <c r="A193" s="72"/>
      <c r="B193" s="43"/>
      <c r="C193" s="44"/>
      <c r="D193" s="44"/>
      <c r="E193" s="44"/>
      <c r="F193" s="21">
        <f t="shared" si="81"/>
        <v>0</v>
      </c>
      <c r="G193" s="44"/>
      <c r="H193" s="21">
        <f t="shared" si="82"/>
        <v>0</v>
      </c>
      <c r="I193" s="15"/>
    </row>
    <row r="194" spans="1:12" ht="15.75" outlineLevel="1" thickBot="1" x14ac:dyDescent="0.3">
      <c r="A194" s="72"/>
      <c r="B194" s="43"/>
      <c r="C194" s="44"/>
      <c r="D194" s="44"/>
      <c r="E194" s="44"/>
      <c r="F194" s="21">
        <f t="shared" si="81"/>
        <v>0</v>
      </c>
      <c r="G194" s="44"/>
      <c r="H194" s="21">
        <f t="shared" si="82"/>
        <v>0</v>
      </c>
      <c r="I194" s="78"/>
      <c r="J194" s="62"/>
    </row>
    <row r="195" spans="1:12" ht="15.75" thickBot="1" x14ac:dyDescent="0.3">
      <c r="A195" s="77"/>
      <c r="B195" s="9" t="s">
        <v>16</v>
      </c>
      <c r="C195" s="8"/>
      <c r="D195" s="8"/>
      <c r="E195" s="10"/>
      <c r="F195" s="18">
        <f>SUM(F191:F194)</f>
        <v>0</v>
      </c>
      <c r="G195" s="18">
        <f t="shared" ref="G195:H195" si="83">SUM(G191:G194)</f>
        <v>0</v>
      </c>
      <c r="H195" s="18">
        <f t="shared" si="83"/>
        <v>0</v>
      </c>
      <c r="I195" s="78"/>
      <c r="J195" s="62"/>
    </row>
    <row r="196" spans="1:12" ht="128.25" thickBot="1" x14ac:dyDescent="0.3">
      <c r="A196" s="71">
        <v>7</v>
      </c>
      <c r="B196" s="7" t="s">
        <v>48</v>
      </c>
      <c r="C196" s="46" t="s">
        <v>49</v>
      </c>
      <c r="D196" s="46" t="s">
        <v>50</v>
      </c>
      <c r="E196" s="46" t="s">
        <v>51</v>
      </c>
      <c r="F196" s="8" t="s">
        <v>15</v>
      </c>
      <c r="G196" s="8" t="s">
        <v>15</v>
      </c>
      <c r="H196" s="8" t="s">
        <v>15</v>
      </c>
      <c r="I196" s="78"/>
      <c r="J196" s="62"/>
    </row>
    <row r="197" spans="1:12" ht="15.75" outlineLevel="1" thickBot="1" x14ac:dyDescent="0.3">
      <c r="A197" s="72"/>
      <c r="B197" s="43"/>
      <c r="C197" s="44"/>
      <c r="D197" s="44"/>
      <c r="E197" s="44"/>
      <c r="F197" s="21">
        <f t="shared" ref="F197:F201" si="84">H197-G197</f>
        <v>0</v>
      </c>
      <c r="G197" s="44"/>
      <c r="H197" s="21">
        <f>C197*D197*E197</f>
        <v>0</v>
      </c>
      <c r="I197" s="15"/>
    </row>
    <row r="198" spans="1:12" ht="15.75" outlineLevel="1" thickBot="1" x14ac:dyDescent="0.3">
      <c r="A198" s="72"/>
      <c r="B198" s="43"/>
      <c r="C198" s="44"/>
      <c r="D198" s="44"/>
      <c r="E198" s="44"/>
      <c r="F198" s="21">
        <f t="shared" si="84"/>
        <v>0</v>
      </c>
      <c r="G198" s="44"/>
      <c r="H198" s="21">
        <f t="shared" ref="H198:H201" si="85">C198*D198*E198</f>
        <v>0</v>
      </c>
      <c r="I198" s="15"/>
    </row>
    <row r="199" spans="1:12" ht="15.75" outlineLevel="1" thickBot="1" x14ac:dyDescent="0.3">
      <c r="A199" s="72"/>
      <c r="B199" s="43"/>
      <c r="C199" s="44"/>
      <c r="D199" s="44"/>
      <c r="E199" s="44"/>
      <c r="F199" s="21">
        <f t="shared" si="84"/>
        <v>0</v>
      </c>
      <c r="G199" s="44"/>
      <c r="H199" s="21">
        <f t="shared" si="85"/>
        <v>0</v>
      </c>
      <c r="I199" s="15"/>
    </row>
    <row r="200" spans="1:12" ht="15.75" outlineLevel="1" thickBot="1" x14ac:dyDescent="0.3">
      <c r="A200" s="72"/>
      <c r="B200" s="43"/>
      <c r="C200" s="44"/>
      <c r="D200" s="44"/>
      <c r="E200" s="44"/>
      <c r="F200" s="21">
        <f t="shared" si="84"/>
        <v>0</v>
      </c>
      <c r="G200" s="44"/>
      <c r="H200" s="21">
        <f t="shared" si="85"/>
        <v>0</v>
      </c>
      <c r="I200" s="15"/>
    </row>
    <row r="201" spans="1:12" ht="15.75" outlineLevel="1" thickBot="1" x14ac:dyDescent="0.3">
      <c r="A201" s="72"/>
      <c r="B201" s="43"/>
      <c r="C201" s="44"/>
      <c r="D201" s="44"/>
      <c r="E201" s="44"/>
      <c r="F201" s="21">
        <f t="shared" si="84"/>
        <v>0</v>
      </c>
      <c r="G201" s="44"/>
      <c r="H201" s="21">
        <f t="shared" si="85"/>
        <v>0</v>
      </c>
      <c r="I201" s="78"/>
      <c r="J201" s="62"/>
    </row>
    <row r="202" spans="1:12" ht="15.75" thickBot="1" x14ac:dyDescent="0.3">
      <c r="A202" s="77"/>
      <c r="B202" s="9" t="s">
        <v>16</v>
      </c>
      <c r="C202" s="8"/>
      <c r="D202" s="8"/>
      <c r="E202" s="10"/>
      <c r="F202" s="18">
        <f>SUM(F197:F201)</f>
        <v>0</v>
      </c>
      <c r="G202" s="18">
        <f t="shared" ref="G202:H202" si="86">SUM(G197:G201)</f>
        <v>0</v>
      </c>
      <c r="H202" s="18">
        <f t="shared" si="86"/>
        <v>0</v>
      </c>
      <c r="I202" s="78"/>
      <c r="J202" s="62"/>
    </row>
    <row r="203" spans="1:12" ht="64.5" thickBot="1" x14ac:dyDescent="0.3">
      <c r="A203" s="71">
        <v>8</v>
      </c>
      <c r="B203" s="7" t="s">
        <v>52</v>
      </c>
      <c r="C203" s="46" t="s">
        <v>21</v>
      </c>
      <c r="D203" s="46" t="s">
        <v>32</v>
      </c>
      <c r="E203" s="46" t="s">
        <v>33</v>
      </c>
      <c r="F203" s="8" t="s">
        <v>15</v>
      </c>
      <c r="G203" s="8" t="s">
        <v>15</v>
      </c>
      <c r="H203" s="8" t="s">
        <v>15</v>
      </c>
      <c r="I203" s="78"/>
      <c r="J203" s="62"/>
    </row>
    <row r="204" spans="1:12" s="34" customFormat="1" ht="15.75" outlineLevel="1" thickBot="1" x14ac:dyDescent="0.3">
      <c r="A204" s="72"/>
      <c r="B204" s="43"/>
      <c r="C204" s="44"/>
      <c r="D204" s="44"/>
      <c r="E204" s="44"/>
      <c r="F204" s="21">
        <f t="shared" ref="F204:F206" si="87">H204-G204</f>
        <v>0</v>
      </c>
      <c r="G204" s="44"/>
      <c r="H204" s="21">
        <f>C204*D204*E204</f>
        <v>0</v>
      </c>
      <c r="I204" s="36"/>
      <c r="L204" s="49"/>
    </row>
    <row r="205" spans="1:12" s="34" customFormat="1" ht="15.75" outlineLevel="1" thickBot="1" x14ac:dyDescent="0.3">
      <c r="A205" s="72"/>
      <c r="B205" s="43"/>
      <c r="C205" s="44"/>
      <c r="D205" s="44"/>
      <c r="E205" s="44"/>
      <c r="F205" s="21">
        <f t="shared" si="87"/>
        <v>0</v>
      </c>
      <c r="G205" s="44"/>
      <c r="H205" s="21">
        <f t="shared" ref="H205:H206" si="88">C205*D205*E205</f>
        <v>0</v>
      </c>
      <c r="I205" s="36"/>
      <c r="L205" s="49"/>
    </row>
    <row r="206" spans="1:12" ht="15.75" outlineLevel="1" thickBot="1" x14ac:dyDescent="0.3">
      <c r="A206" s="72"/>
      <c r="B206" s="43"/>
      <c r="C206" s="44"/>
      <c r="D206" s="44"/>
      <c r="E206" s="44"/>
      <c r="F206" s="21">
        <f t="shared" si="87"/>
        <v>0</v>
      </c>
      <c r="G206" s="44"/>
      <c r="H206" s="21">
        <f t="shared" si="88"/>
        <v>0</v>
      </c>
      <c r="I206" s="78"/>
      <c r="J206" s="62"/>
    </row>
    <row r="207" spans="1:12" ht="15.75" thickBot="1" x14ac:dyDescent="0.3">
      <c r="A207" s="77"/>
      <c r="B207" s="9" t="s">
        <v>53</v>
      </c>
      <c r="C207" s="8"/>
      <c r="D207" s="8"/>
      <c r="E207" s="10"/>
      <c r="F207" s="18">
        <f t="shared" ref="F207:G207" si="89">SUM(F204:F206)</f>
        <v>0</v>
      </c>
      <c r="G207" s="18">
        <f t="shared" si="89"/>
        <v>0</v>
      </c>
      <c r="H207" s="18">
        <f>SUM(H204:H206)</f>
        <v>0</v>
      </c>
      <c r="I207" s="78"/>
      <c r="J207" s="62"/>
    </row>
    <row r="208" spans="1:12" ht="64.5" thickBot="1" x14ac:dyDescent="0.3">
      <c r="A208" s="71">
        <v>9</v>
      </c>
      <c r="B208" s="7" t="s">
        <v>54</v>
      </c>
      <c r="C208" s="46" t="s">
        <v>21</v>
      </c>
      <c r="D208" s="8" t="s">
        <v>35</v>
      </c>
      <c r="E208" s="46" t="s">
        <v>22</v>
      </c>
      <c r="F208" s="8" t="s">
        <v>15</v>
      </c>
      <c r="G208" s="8" t="s">
        <v>15</v>
      </c>
      <c r="H208" s="8" t="s">
        <v>15</v>
      </c>
      <c r="I208" s="74"/>
      <c r="J208" s="75"/>
    </row>
    <row r="209" spans="1:12" s="34" customFormat="1" ht="15.75" outlineLevel="1" thickBot="1" x14ac:dyDescent="0.3">
      <c r="A209" s="72"/>
      <c r="B209" s="43"/>
      <c r="C209" s="44"/>
      <c r="D209" s="21"/>
      <c r="E209" s="44"/>
      <c r="F209" s="21">
        <f t="shared" ref="F209:F213" si="90">H209-G209</f>
        <v>0</v>
      </c>
      <c r="G209" s="44"/>
      <c r="H209" s="21">
        <f>C209*E209</f>
        <v>0</v>
      </c>
      <c r="I209" s="37"/>
      <c r="J209" s="38"/>
      <c r="L209" s="49"/>
    </row>
    <row r="210" spans="1:12" s="34" customFormat="1" ht="15.75" outlineLevel="1" thickBot="1" x14ac:dyDescent="0.3">
      <c r="A210" s="72"/>
      <c r="B210" s="43"/>
      <c r="C210" s="44"/>
      <c r="D210" s="21"/>
      <c r="E210" s="44"/>
      <c r="F210" s="21">
        <f t="shared" si="90"/>
        <v>0</v>
      </c>
      <c r="G210" s="44"/>
      <c r="H210" s="21">
        <f t="shared" ref="H210:H213" si="91">C210*E210</f>
        <v>0</v>
      </c>
      <c r="I210" s="37"/>
      <c r="J210" s="38"/>
      <c r="L210" s="49"/>
    </row>
    <row r="211" spans="1:12" s="34" customFormat="1" ht="15.75" outlineLevel="1" thickBot="1" x14ac:dyDescent="0.3">
      <c r="A211" s="72"/>
      <c r="B211" s="43"/>
      <c r="C211" s="44"/>
      <c r="D211" s="21"/>
      <c r="E211" s="44"/>
      <c r="F211" s="21">
        <f t="shared" si="90"/>
        <v>0</v>
      </c>
      <c r="G211" s="44"/>
      <c r="H211" s="21">
        <f t="shared" si="91"/>
        <v>0</v>
      </c>
      <c r="I211" s="37"/>
      <c r="J211" s="38"/>
      <c r="L211" s="49"/>
    </row>
    <row r="212" spans="1:12" s="34" customFormat="1" ht="15.75" outlineLevel="1" thickBot="1" x14ac:dyDescent="0.3">
      <c r="A212" s="72"/>
      <c r="B212" s="43"/>
      <c r="C212" s="44"/>
      <c r="D212" s="21"/>
      <c r="E212" s="44"/>
      <c r="F212" s="21">
        <f t="shared" si="90"/>
        <v>0</v>
      </c>
      <c r="G212" s="44"/>
      <c r="H212" s="21">
        <f t="shared" si="91"/>
        <v>0</v>
      </c>
      <c r="I212" s="37"/>
      <c r="J212" s="38"/>
      <c r="L212" s="49"/>
    </row>
    <row r="213" spans="1:12" ht="15.75" outlineLevel="1" thickBot="1" x14ac:dyDescent="0.3">
      <c r="A213" s="72"/>
      <c r="B213" s="43"/>
      <c r="C213" s="44"/>
      <c r="D213" s="21"/>
      <c r="E213" s="44"/>
      <c r="F213" s="21">
        <f t="shared" si="90"/>
        <v>0</v>
      </c>
      <c r="G213" s="44"/>
      <c r="H213" s="21">
        <f t="shared" si="91"/>
        <v>0</v>
      </c>
      <c r="I213" s="74"/>
      <c r="J213" s="75"/>
    </row>
    <row r="214" spans="1:12" ht="15.75" thickBot="1" x14ac:dyDescent="0.3">
      <c r="A214" s="77"/>
      <c r="B214" s="9" t="s">
        <v>53</v>
      </c>
      <c r="C214" s="8"/>
      <c r="D214" s="8"/>
      <c r="E214" s="10"/>
      <c r="F214" s="18">
        <f>SUM(F209:F213)</f>
        <v>0</v>
      </c>
      <c r="G214" s="18">
        <f t="shared" ref="G214:H214" si="92">SUM(G209:G213)</f>
        <v>0</v>
      </c>
      <c r="H214" s="18">
        <f t="shared" si="92"/>
        <v>0</v>
      </c>
      <c r="I214" s="74"/>
      <c r="J214" s="75"/>
    </row>
    <row r="215" spans="1:12" ht="51.75" thickBot="1" x14ac:dyDescent="0.3">
      <c r="A215" s="71">
        <v>10</v>
      </c>
      <c r="B215" s="7" t="s">
        <v>55</v>
      </c>
      <c r="C215" s="46" t="s">
        <v>56</v>
      </c>
      <c r="D215" s="8" t="s">
        <v>57</v>
      </c>
      <c r="E215" s="46" t="s">
        <v>22</v>
      </c>
      <c r="F215" s="8" t="s">
        <v>15</v>
      </c>
      <c r="G215" s="8" t="s">
        <v>15</v>
      </c>
      <c r="H215" s="8" t="s">
        <v>15</v>
      </c>
      <c r="I215" s="74"/>
      <c r="J215" s="75"/>
    </row>
    <row r="216" spans="1:12" ht="15.75" outlineLevel="1" thickBot="1" x14ac:dyDescent="0.3">
      <c r="A216" s="72"/>
      <c r="B216" s="43"/>
      <c r="C216" s="44"/>
      <c r="D216" s="21"/>
      <c r="E216" s="44"/>
      <c r="F216" s="21">
        <f t="shared" ref="F216" si="93">H216-G216</f>
        <v>0</v>
      </c>
      <c r="G216" s="44"/>
      <c r="H216" s="21">
        <f t="shared" ref="H216" si="94">C216*E216</f>
        <v>0</v>
      </c>
      <c r="I216" s="14"/>
      <c r="J216" s="11"/>
    </row>
    <row r="217" spans="1:12" ht="15.75" outlineLevel="1" thickBot="1" x14ac:dyDescent="0.3">
      <c r="A217" s="72"/>
      <c r="B217" s="43"/>
      <c r="C217" s="44"/>
      <c r="D217" s="21"/>
      <c r="E217" s="44"/>
      <c r="F217" s="21">
        <f t="shared" ref="F217:F219" si="95">H217-G217</f>
        <v>0</v>
      </c>
      <c r="G217" s="44"/>
      <c r="H217" s="21">
        <f t="shared" ref="H217:H219" si="96">C217*E217</f>
        <v>0</v>
      </c>
      <c r="I217" s="14"/>
      <c r="J217" s="11"/>
    </row>
    <row r="218" spans="1:12" ht="15.75" outlineLevel="1" thickBot="1" x14ac:dyDescent="0.3">
      <c r="A218" s="72"/>
      <c r="B218" s="43"/>
      <c r="C218" s="44"/>
      <c r="D218" s="21"/>
      <c r="E218" s="44"/>
      <c r="F218" s="21">
        <f t="shared" si="95"/>
        <v>0</v>
      </c>
      <c r="G218" s="44"/>
      <c r="H218" s="21">
        <f t="shared" si="96"/>
        <v>0</v>
      </c>
      <c r="I218" s="14"/>
      <c r="J218" s="11"/>
    </row>
    <row r="219" spans="1:12" ht="15.75" outlineLevel="1" thickBot="1" x14ac:dyDescent="0.3">
      <c r="A219" s="72"/>
      <c r="B219" s="43"/>
      <c r="C219" s="44"/>
      <c r="D219" s="21"/>
      <c r="E219" s="44"/>
      <c r="F219" s="21">
        <f t="shared" si="95"/>
        <v>0</v>
      </c>
      <c r="G219" s="44"/>
      <c r="H219" s="21">
        <f t="shared" si="96"/>
        <v>0</v>
      </c>
      <c r="I219" s="74"/>
      <c r="J219" s="75"/>
    </row>
    <row r="220" spans="1:12" ht="15.75" thickBot="1" x14ac:dyDescent="0.3">
      <c r="A220" s="77"/>
      <c r="B220" s="9" t="s">
        <v>16</v>
      </c>
      <c r="C220" s="8"/>
      <c r="D220" s="8"/>
      <c r="E220" s="10"/>
      <c r="F220" s="18">
        <f>SUM(F216:F219)</f>
        <v>0</v>
      </c>
      <c r="G220" s="18">
        <f t="shared" ref="G220:H220" si="97">SUM(G216:G219)</f>
        <v>0</v>
      </c>
      <c r="H220" s="18">
        <f t="shared" si="97"/>
        <v>0</v>
      </c>
      <c r="I220" s="74"/>
      <c r="J220" s="75"/>
    </row>
    <row r="221" spans="1:12" ht="51.75" thickBot="1" x14ac:dyDescent="0.3">
      <c r="A221" s="71">
        <v>11</v>
      </c>
      <c r="B221" s="7" t="s">
        <v>58</v>
      </c>
      <c r="C221" s="46" t="s">
        <v>29</v>
      </c>
      <c r="D221" s="46" t="s">
        <v>30</v>
      </c>
      <c r="E221" s="46" t="s">
        <v>63</v>
      </c>
      <c r="F221" s="8" t="s">
        <v>15</v>
      </c>
      <c r="G221" s="8" t="s">
        <v>15</v>
      </c>
      <c r="H221" s="8" t="s">
        <v>15</v>
      </c>
      <c r="I221" s="74"/>
      <c r="J221" s="75"/>
    </row>
    <row r="222" spans="1:12" ht="15.75" outlineLevel="1" thickBot="1" x14ac:dyDescent="0.3">
      <c r="A222" s="72"/>
      <c r="B222" s="43"/>
      <c r="C222" s="44"/>
      <c r="D222" s="44"/>
      <c r="E222" s="44"/>
      <c r="F222" s="21">
        <f t="shared" ref="F222:F227" si="98">H222-G222</f>
        <v>0</v>
      </c>
      <c r="G222" s="44"/>
      <c r="H222" s="21">
        <f t="shared" ref="H222:H227" si="99">IF(D222=0,C222*E222,C222*D222*E222)</f>
        <v>0</v>
      </c>
      <c r="I222" s="14"/>
      <c r="J222" s="11"/>
    </row>
    <row r="223" spans="1:12" s="34" customFormat="1" ht="15.75" outlineLevel="1" thickBot="1" x14ac:dyDescent="0.3">
      <c r="A223" s="72"/>
      <c r="B223" s="43"/>
      <c r="C223" s="44"/>
      <c r="D223" s="44"/>
      <c r="E223" s="44"/>
      <c r="F223" s="21">
        <f t="shared" si="98"/>
        <v>0</v>
      </c>
      <c r="G223" s="44"/>
      <c r="H223" s="21">
        <f t="shared" si="99"/>
        <v>0</v>
      </c>
      <c r="I223" s="37"/>
      <c r="J223" s="38"/>
      <c r="L223" s="49"/>
    </row>
    <row r="224" spans="1:12" s="34" customFormat="1" ht="15.75" outlineLevel="1" thickBot="1" x14ac:dyDescent="0.3">
      <c r="A224" s="72"/>
      <c r="B224" s="43"/>
      <c r="C224" s="44"/>
      <c r="D224" s="44"/>
      <c r="E224" s="44"/>
      <c r="F224" s="21">
        <f t="shared" si="98"/>
        <v>0</v>
      </c>
      <c r="G224" s="44"/>
      <c r="H224" s="21">
        <f t="shared" si="99"/>
        <v>0</v>
      </c>
      <c r="I224" s="37"/>
      <c r="J224" s="38"/>
      <c r="L224" s="49"/>
    </row>
    <row r="225" spans="1:12" ht="15.75" outlineLevel="1" thickBot="1" x14ac:dyDescent="0.3">
      <c r="A225" s="72"/>
      <c r="B225" s="43"/>
      <c r="C225" s="44"/>
      <c r="D225" s="44"/>
      <c r="E225" s="44"/>
      <c r="F225" s="21">
        <f t="shared" si="98"/>
        <v>0</v>
      </c>
      <c r="G225" s="44"/>
      <c r="H225" s="21">
        <f t="shared" si="99"/>
        <v>0</v>
      </c>
      <c r="I225" s="14"/>
      <c r="J225" s="11"/>
    </row>
    <row r="226" spans="1:12" ht="15.75" outlineLevel="1" thickBot="1" x14ac:dyDescent="0.3">
      <c r="A226" s="72"/>
      <c r="B226" s="43"/>
      <c r="C226" s="44"/>
      <c r="D226" s="44"/>
      <c r="E226" s="44"/>
      <c r="F226" s="21">
        <f t="shared" si="98"/>
        <v>0</v>
      </c>
      <c r="G226" s="44"/>
      <c r="H226" s="21">
        <f t="shared" si="99"/>
        <v>0</v>
      </c>
      <c r="I226" s="14"/>
      <c r="J226" s="11"/>
    </row>
    <row r="227" spans="1:12" ht="15.75" outlineLevel="1" thickBot="1" x14ac:dyDescent="0.3">
      <c r="A227" s="72"/>
      <c r="B227" s="43"/>
      <c r="C227" s="44"/>
      <c r="D227" s="44"/>
      <c r="E227" s="44"/>
      <c r="F227" s="21">
        <f t="shared" si="98"/>
        <v>0</v>
      </c>
      <c r="G227" s="44"/>
      <c r="H227" s="21">
        <f t="shared" si="99"/>
        <v>0</v>
      </c>
      <c r="I227" s="74"/>
      <c r="J227" s="75"/>
    </row>
    <row r="228" spans="1:12" ht="15.75" thickBot="1" x14ac:dyDescent="0.3">
      <c r="A228" s="73"/>
      <c r="B228" s="9" t="s">
        <v>16</v>
      </c>
      <c r="C228" s="8"/>
      <c r="D228" s="8"/>
      <c r="E228" s="10"/>
      <c r="F228" s="18">
        <f>SUM(F222:F227)</f>
        <v>0</v>
      </c>
      <c r="G228" s="18">
        <f t="shared" ref="G228:H228" si="100">SUM(G222:G227)</f>
        <v>0</v>
      </c>
      <c r="H228" s="18">
        <f t="shared" si="100"/>
        <v>0</v>
      </c>
      <c r="I228" s="74"/>
      <c r="J228" s="75"/>
    </row>
    <row r="229" spans="1:12" ht="64.5" thickBot="1" x14ac:dyDescent="0.3">
      <c r="A229" s="76">
        <v>12</v>
      </c>
      <c r="B229" s="7" t="s">
        <v>67</v>
      </c>
      <c r="C229" s="46" t="s">
        <v>36</v>
      </c>
      <c r="D229" s="46" t="s">
        <v>57</v>
      </c>
      <c r="E229" s="46" t="s">
        <v>22</v>
      </c>
      <c r="F229" s="8" t="s">
        <v>15</v>
      </c>
      <c r="G229" s="8" t="s">
        <v>15</v>
      </c>
      <c r="H229" s="8" t="s">
        <v>15</v>
      </c>
      <c r="I229" s="74"/>
      <c r="J229" s="75"/>
    </row>
    <row r="230" spans="1:12" ht="15.75" outlineLevel="1" thickBot="1" x14ac:dyDescent="0.3">
      <c r="A230" s="72"/>
      <c r="B230" s="43"/>
      <c r="C230" s="44"/>
      <c r="D230" s="21"/>
      <c r="E230" s="44"/>
      <c r="F230" s="21">
        <f t="shared" ref="F230" si="101">H230-G230</f>
        <v>0</v>
      </c>
      <c r="G230" s="44"/>
      <c r="H230" s="21">
        <f t="shared" ref="H230:H235" si="102">IF(D230=0,C230*E230,C230*D230*E230)</f>
        <v>0</v>
      </c>
      <c r="I230" s="14"/>
      <c r="J230" s="11"/>
    </row>
    <row r="231" spans="1:12" s="34" customFormat="1" ht="15.75" outlineLevel="1" thickBot="1" x14ac:dyDescent="0.3">
      <c r="A231" s="72"/>
      <c r="B231" s="43"/>
      <c r="C231" s="44"/>
      <c r="D231" s="21"/>
      <c r="E231" s="44"/>
      <c r="F231" s="21">
        <f t="shared" ref="F231:F235" si="103">H231-G231</f>
        <v>0</v>
      </c>
      <c r="G231" s="44"/>
      <c r="H231" s="21">
        <f t="shared" si="102"/>
        <v>0</v>
      </c>
      <c r="I231" s="37"/>
      <c r="J231" s="38"/>
      <c r="L231" s="49"/>
    </row>
    <row r="232" spans="1:12" s="34" customFormat="1" ht="15.75" outlineLevel="1" thickBot="1" x14ac:dyDescent="0.3">
      <c r="A232" s="72"/>
      <c r="B232" s="43"/>
      <c r="C232" s="44"/>
      <c r="D232" s="21"/>
      <c r="E232" s="44"/>
      <c r="F232" s="21">
        <f t="shared" si="103"/>
        <v>0</v>
      </c>
      <c r="G232" s="44"/>
      <c r="H232" s="21">
        <f t="shared" si="102"/>
        <v>0</v>
      </c>
      <c r="I232" s="37"/>
      <c r="J232" s="38"/>
      <c r="L232" s="49"/>
    </row>
    <row r="233" spans="1:12" ht="15.75" outlineLevel="1" thickBot="1" x14ac:dyDescent="0.3">
      <c r="A233" s="72"/>
      <c r="B233" s="43"/>
      <c r="C233" s="44"/>
      <c r="D233" s="21"/>
      <c r="E233" s="44"/>
      <c r="F233" s="21">
        <f t="shared" si="103"/>
        <v>0</v>
      </c>
      <c r="G233" s="44"/>
      <c r="H233" s="21">
        <f t="shared" si="102"/>
        <v>0</v>
      </c>
      <c r="I233" s="14"/>
      <c r="J233" s="11"/>
    </row>
    <row r="234" spans="1:12" ht="15.75" outlineLevel="1" thickBot="1" x14ac:dyDescent="0.3">
      <c r="A234" s="72"/>
      <c r="B234" s="43"/>
      <c r="C234" s="44"/>
      <c r="D234" s="21"/>
      <c r="E234" s="44"/>
      <c r="F234" s="21">
        <f t="shared" si="103"/>
        <v>0</v>
      </c>
      <c r="G234" s="44"/>
      <c r="H234" s="21">
        <f t="shared" si="102"/>
        <v>0</v>
      </c>
      <c r="I234" s="14"/>
      <c r="J234" s="11"/>
    </row>
    <row r="235" spans="1:12" ht="15.75" outlineLevel="1" thickBot="1" x14ac:dyDescent="0.3">
      <c r="A235" s="72"/>
      <c r="B235" s="43"/>
      <c r="C235" s="44"/>
      <c r="D235" s="21"/>
      <c r="E235" s="44"/>
      <c r="F235" s="21">
        <f t="shared" si="103"/>
        <v>0</v>
      </c>
      <c r="G235" s="44"/>
      <c r="H235" s="21">
        <f t="shared" si="102"/>
        <v>0</v>
      </c>
      <c r="I235" s="74"/>
      <c r="J235" s="75"/>
    </row>
    <row r="236" spans="1:12" ht="15.75" thickBot="1" x14ac:dyDescent="0.3">
      <c r="A236" s="73"/>
      <c r="B236" s="9" t="s">
        <v>16</v>
      </c>
      <c r="C236" s="8"/>
      <c r="D236" s="8"/>
      <c r="E236" s="10"/>
      <c r="F236" s="18">
        <f>SUM(F230:F235)</f>
        <v>0</v>
      </c>
      <c r="G236" s="18">
        <f t="shared" ref="G236:H236" si="104">SUM(G230:G235)</f>
        <v>0</v>
      </c>
      <c r="H236" s="18">
        <f t="shared" si="104"/>
        <v>0</v>
      </c>
      <c r="I236" s="74"/>
      <c r="J236" s="75"/>
    </row>
    <row r="237" spans="1:12" x14ac:dyDescent="0.25">
      <c r="A237" s="65"/>
      <c r="B237" s="65"/>
      <c r="C237" s="65"/>
      <c r="D237" s="66"/>
      <c r="E237" s="68"/>
      <c r="F237" s="66"/>
      <c r="G237" s="70"/>
      <c r="H237" s="70"/>
      <c r="I237" s="62"/>
      <c r="J237" s="62"/>
    </row>
    <row r="238" spans="1:12" ht="45" customHeight="1" thickBot="1" x14ac:dyDescent="0.3">
      <c r="A238" s="63" t="s">
        <v>59</v>
      </c>
      <c r="B238" s="63"/>
      <c r="C238" s="63"/>
      <c r="D238" s="67"/>
      <c r="E238" s="69"/>
      <c r="F238" s="67"/>
      <c r="G238" s="64"/>
      <c r="H238" s="64"/>
      <c r="I238" s="62"/>
      <c r="J238" s="62"/>
    </row>
    <row r="239" spans="1:12" x14ac:dyDescent="0.25">
      <c r="A239" s="1"/>
      <c r="B239" s="1"/>
      <c r="C239" s="1"/>
      <c r="D239" s="1"/>
      <c r="E239" s="2" t="s">
        <v>60</v>
      </c>
      <c r="F239" s="1"/>
      <c r="G239" s="61" t="s">
        <v>61</v>
      </c>
      <c r="H239" s="61"/>
      <c r="I239" s="62"/>
      <c r="J239" s="62"/>
    </row>
    <row r="240" spans="1:12" ht="45" customHeight="1" thickBot="1" x14ac:dyDescent="0.3">
      <c r="A240" s="63" t="s">
        <v>62</v>
      </c>
      <c r="B240" s="63"/>
      <c r="C240" s="63"/>
      <c r="D240" s="1"/>
      <c r="E240" s="13"/>
      <c r="F240" s="1"/>
      <c r="G240" s="64"/>
      <c r="H240" s="64"/>
      <c r="I240" s="62"/>
      <c r="J240" s="62"/>
    </row>
    <row r="241" spans="1:12" x14ac:dyDescent="0.25">
      <c r="A241" s="1"/>
      <c r="B241" s="1"/>
      <c r="C241" s="1"/>
      <c r="D241" s="1"/>
      <c r="E241" s="2" t="s">
        <v>60</v>
      </c>
      <c r="F241" s="1"/>
      <c r="G241" s="61" t="s">
        <v>61</v>
      </c>
      <c r="H241" s="61"/>
      <c r="I241" s="62"/>
      <c r="J241" s="62"/>
    </row>
    <row r="242" spans="1:12" s="34" customFormat="1" x14ac:dyDescent="0.25">
      <c r="A242" s="40"/>
      <c r="B242" s="40"/>
      <c r="C242" s="33"/>
      <c r="D242" s="33"/>
      <c r="E242" s="35"/>
      <c r="F242" s="33"/>
      <c r="G242" s="39"/>
      <c r="H242" s="39"/>
      <c r="L242" s="49"/>
    </row>
    <row r="243" spans="1:12" s="34" customFormat="1" ht="54" customHeight="1" x14ac:dyDescent="0.25">
      <c r="A243" s="60" t="s">
        <v>71</v>
      </c>
      <c r="B243" s="60"/>
      <c r="C243" s="60"/>
      <c r="D243" s="60"/>
      <c r="E243" s="60"/>
      <c r="F243" s="60"/>
      <c r="G243" s="60"/>
      <c r="H243" s="60"/>
      <c r="L243" s="49"/>
    </row>
    <row r="244" spans="1:12" s="34" customFormat="1" ht="118.5" customHeight="1" x14ac:dyDescent="0.25">
      <c r="A244" s="60" t="s">
        <v>72</v>
      </c>
      <c r="B244" s="60"/>
      <c r="C244" s="60"/>
      <c r="D244" s="60"/>
      <c r="E244" s="60"/>
      <c r="F244" s="60"/>
      <c r="G244" s="60"/>
      <c r="H244" s="60"/>
      <c r="L244" s="49"/>
    </row>
  </sheetData>
  <sheetProtection algorithmName="SHA-512" hashValue="zBK7xn6RYAwMFtU8j3R9DAjk6KuftOKpRi3AhDhNoS3Co7BxDexh8TsmVBFDj3BjflPi9aWHhtlCCvmkIgZnBw==" saltValue="nLeWPWYu9HnZztsubxDFsg==" spinCount="100000" sheet="1" objects="1" scenarios="1" selectLockedCells="1"/>
  <mergeCells count="126">
    <mergeCell ref="K9:K10"/>
    <mergeCell ref="M9:M10"/>
    <mergeCell ref="J8:M8"/>
    <mergeCell ref="A6:H6"/>
    <mergeCell ref="I6:J6"/>
    <mergeCell ref="A7:H7"/>
    <mergeCell ref="I7:J7"/>
    <mergeCell ref="G1:H1"/>
    <mergeCell ref="A8:H8"/>
    <mergeCell ref="A2:H2"/>
    <mergeCell ref="A3:H3"/>
    <mergeCell ref="A4:H4"/>
    <mergeCell ref="I1:J4"/>
    <mergeCell ref="A5:H5"/>
    <mergeCell ref="I5:J5"/>
    <mergeCell ref="L9:L10"/>
    <mergeCell ref="A13:A29"/>
    <mergeCell ref="I13:J13"/>
    <mergeCell ref="I28:J28"/>
    <mergeCell ref="I29:J29"/>
    <mergeCell ref="A30:A46"/>
    <mergeCell ref="I30:J30"/>
    <mergeCell ref="I45:J45"/>
    <mergeCell ref="I46:J46"/>
    <mergeCell ref="C9:E9"/>
    <mergeCell ref="A11:E11"/>
    <mergeCell ref="B12:E12"/>
    <mergeCell ref="I12:J12"/>
    <mergeCell ref="J9:J10"/>
    <mergeCell ref="A76:A94"/>
    <mergeCell ref="I76:J76"/>
    <mergeCell ref="I93:J93"/>
    <mergeCell ref="I94:J94"/>
    <mergeCell ref="A95:A108"/>
    <mergeCell ref="I95:J95"/>
    <mergeCell ref="I107:J107"/>
    <mergeCell ref="I108:J108"/>
    <mergeCell ref="A47:A64"/>
    <mergeCell ref="I47:J47"/>
    <mergeCell ref="I63:J63"/>
    <mergeCell ref="I64:J64"/>
    <mergeCell ref="A65:A75"/>
    <mergeCell ref="I65:J65"/>
    <mergeCell ref="I74:J74"/>
    <mergeCell ref="I75:J75"/>
    <mergeCell ref="A122:A127"/>
    <mergeCell ref="I122:J122"/>
    <mergeCell ref="I126:J126"/>
    <mergeCell ref="I127:J127"/>
    <mergeCell ref="A128:A139"/>
    <mergeCell ref="I128:J128"/>
    <mergeCell ref="I138:J138"/>
    <mergeCell ref="I139:J139"/>
    <mergeCell ref="A109:A116"/>
    <mergeCell ref="I109:J109"/>
    <mergeCell ref="I115:J115"/>
    <mergeCell ref="I116:J116"/>
    <mergeCell ref="A117:A121"/>
    <mergeCell ref="I117:J117"/>
    <mergeCell ref="I120:J120"/>
    <mergeCell ref="I121:J121"/>
    <mergeCell ref="A151:A160"/>
    <mergeCell ref="I151:J151"/>
    <mergeCell ref="I159:J159"/>
    <mergeCell ref="I160:J160"/>
    <mergeCell ref="A161:A177"/>
    <mergeCell ref="I161:J161"/>
    <mergeCell ref="I176:J176"/>
    <mergeCell ref="I177:J177"/>
    <mergeCell ref="B140:E140"/>
    <mergeCell ref="I140:J140"/>
    <mergeCell ref="A141:A150"/>
    <mergeCell ref="I141:J141"/>
    <mergeCell ref="I149:J149"/>
    <mergeCell ref="I150:J150"/>
    <mergeCell ref="A190:A195"/>
    <mergeCell ref="I190:J190"/>
    <mergeCell ref="I194:J194"/>
    <mergeCell ref="I195:J195"/>
    <mergeCell ref="A196:A202"/>
    <mergeCell ref="I196:J196"/>
    <mergeCell ref="I201:J201"/>
    <mergeCell ref="I202:J202"/>
    <mergeCell ref="A178:A184"/>
    <mergeCell ref="I178:J178"/>
    <mergeCell ref="I183:J183"/>
    <mergeCell ref="I184:J184"/>
    <mergeCell ref="A185:A189"/>
    <mergeCell ref="I185:J185"/>
    <mergeCell ref="I189:J189"/>
    <mergeCell ref="I215:J215"/>
    <mergeCell ref="I219:J219"/>
    <mergeCell ref="I220:J220"/>
    <mergeCell ref="I221:J221"/>
    <mergeCell ref="I227:J227"/>
    <mergeCell ref="I228:J228"/>
    <mergeCell ref="A203:A207"/>
    <mergeCell ref="I203:J203"/>
    <mergeCell ref="I206:J206"/>
    <mergeCell ref="I207:J207"/>
    <mergeCell ref="A208:A214"/>
    <mergeCell ref="I208:J208"/>
    <mergeCell ref="I213:J213"/>
    <mergeCell ref="I214:J214"/>
    <mergeCell ref="A215:A220"/>
    <mergeCell ref="A221:A228"/>
    <mergeCell ref="I229:J229"/>
    <mergeCell ref="I235:J235"/>
    <mergeCell ref="I236:J236"/>
    <mergeCell ref="A237:C237"/>
    <mergeCell ref="A238:C238"/>
    <mergeCell ref="D237:D238"/>
    <mergeCell ref="E237:E238"/>
    <mergeCell ref="F237:F238"/>
    <mergeCell ref="G237:H238"/>
    <mergeCell ref="I237:J238"/>
    <mergeCell ref="A229:A236"/>
    <mergeCell ref="G239:H239"/>
    <mergeCell ref="I239:J239"/>
    <mergeCell ref="A240:C240"/>
    <mergeCell ref="G240:H240"/>
    <mergeCell ref="I240:J240"/>
    <mergeCell ref="G241:H241"/>
    <mergeCell ref="I241:J241"/>
    <mergeCell ref="A244:H244"/>
    <mergeCell ref="A243:H243"/>
  </mergeCells>
  <conditionalFormatting sqref="F11">
    <cfRule type="cellIs" dxfId="73" priority="13" operator="greaterThan">
      <formula>$M$11</formula>
    </cfRule>
  </conditionalFormatting>
  <conditionalFormatting sqref="J11">
    <cfRule type="cellIs" dxfId="72" priority="11" operator="lessThan">
      <formula>$L$11</formula>
    </cfRule>
  </conditionalFormatting>
  <conditionalFormatting sqref="K11">
    <cfRule type="cellIs" dxfId="71" priority="10" operator="greaterThan">
      <formula>$L$11</formula>
    </cfRule>
  </conditionalFormatting>
  <conditionalFormatting sqref="F14:F29 F31:F46 F48:F64 F66:F75 F77:F94 F96:F108 F110:F116 F118:F121 F123:F127 F129:F139 F142:F150 F152:F160 F179:F184 F186:F189 F191:F195 F197:F202 F204:F207 F209:F214 F216:F220 F222:F228 F230:F236 F162:F177">
    <cfRule type="cellIs" dxfId="70" priority="9" operator="lessThan">
      <formula>0</formula>
    </cfRule>
  </conditionalFormatting>
  <conditionalFormatting sqref="G14:H29 G31:H46 G48:H64 G66:H75 G94:H94 G108:H108 G118:H121 G123:H127 G139:H139 G142:H150 G152:H160 G184:H184 G186:H189 G191:H195 G204:H207 G209:H214 G216:H220 G236:H236 G116:H116 G228:H228 G197:H202 G162:H177 G77:G93 G96:G107 G110:G115 G129:G138 G179:G183 G222:G227 G230:G235">
    <cfRule type="cellIs" dxfId="69" priority="8" operator="lessThan">
      <formula>0</formula>
    </cfRule>
  </conditionalFormatting>
  <conditionalFormatting sqref="H77:H93">
    <cfRule type="cellIs" dxfId="28" priority="7" operator="lessThan">
      <formula>0</formula>
    </cfRule>
  </conditionalFormatting>
  <conditionalFormatting sqref="H96:H107">
    <cfRule type="cellIs" dxfId="27" priority="6" operator="lessThan">
      <formula>0</formula>
    </cfRule>
  </conditionalFormatting>
  <conditionalFormatting sqref="H110:H115">
    <cfRule type="cellIs" dxfId="26" priority="5" operator="lessThan">
      <formula>0</formula>
    </cfRule>
  </conditionalFormatting>
  <conditionalFormatting sqref="H129:H138">
    <cfRule type="cellIs" dxfId="25" priority="4" operator="lessThan">
      <formula>0</formula>
    </cfRule>
  </conditionalFormatting>
  <conditionalFormatting sqref="H179:H183">
    <cfRule type="cellIs" dxfId="24" priority="3" operator="lessThan">
      <formula>0</formula>
    </cfRule>
  </conditionalFormatting>
  <conditionalFormatting sqref="H222:H227">
    <cfRule type="cellIs" dxfId="23" priority="2" operator="lessThan">
      <formula>0</formula>
    </cfRule>
  </conditionalFormatting>
  <conditionalFormatting sqref="H230:H235">
    <cfRule type="cellIs" dxfId="22" priority="1" operator="lessThan">
      <formula>0</formula>
    </cfRule>
  </conditionalFormatting>
  <pageMargins left="0.7" right="0.7" top="0.75" bottom="0.75" header="0.3" footer="0.3"/>
  <pageSetup paperSize="9" scale="90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M189"/>
  <sheetViews>
    <sheetView view="pageBreakPreview" zoomScale="120" zoomScaleNormal="100" zoomScaleSheetLayoutView="120" workbookViewId="0">
      <selection activeCell="G1" sqref="G1:H1"/>
    </sheetView>
  </sheetViews>
  <sheetFormatPr defaultRowHeight="15" outlineLevelRow="1" x14ac:dyDescent="0.25"/>
  <cols>
    <col min="1" max="1" width="4.5703125" style="51" customWidth="1"/>
    <col min="2" max="2" width="19.7109375" style="51" customWidth="1"/>
    <col min="3" max="3" width="9.7109375" style="51" customWidth="1"/>
    <col min="4" max="4" width="9.140625" style="51"/>
    <col min="5" max="5" width="10.5703125" style="51" customWidth="1"/>
    <col min="6" max="6" width="12.7109375" style="51" customWidth="1"/>
    <col min="7" max="7" width="12.85546875" style="51" customWidth="1"/>
    <col min="8" max="8" width="13.140625" style="51" customWidth="1"/>
    <col min="9" max="9" width="9.140625" style="51"/>
    <col min="10" max="10" width="24.42578125" style="51" customWidth="1"/>
    <col min="11" max="12" width="23.85546875" style="51" customWidth="1"/>
    <col min="13" max="13" width="15" style="51" customWidth="1"/>
    <col min="14" max="16384" width="9.140625" style="51"/>
  </cols>
  <sheetData>
    <row r="1" spans="1:13" ht="24.75" customHeight="1" x14ac:dyDescent="0.25">
      <c r="A1" s="41"/>
      <c r="B1" s="41"/>
      <c r="C1" s="41"/>
      <c r="D1" s="41"/>
      <c r="E1" s="41"/>
      <c r="F1" s="42"/>
      <c r="G1" s="93"/>
      <c r="H1" s="93"/>
      <c r="I1" s="62"/>
      <c r="J1" s="62"/>
    </row>
    <row r="2" spans="1:13" ht="18.75" x14ac:dyDescent="0.25">
      <c r="A2" s="94" t="s">
        <v>0</v>
      </c>
      <c r="B2" s="94"/>
      <c r="C2" s="94"/>
      <c r="D2" s="94"/>
      <c r="E2" s="94"/>
      <c r="F2" s="94"/>
      <c r="G2" s="94"/>
      <c r="H2" s="94"/>
      <c r="I2" s="62"/>
      <c r="J2" s="62"/>
    </row>
    <row r="3" spans="1:13" ht="57.75" customHeight="1" x14ac:dyDescent="0.25">
      <c r="A3" s="95" t="s">
        <v>1</v>
      </c>
      <c r="B3" s="95"/>
      <c r="C3" s="95"/>
      <c r="D3" s="95"/>
      <c r="E3" s="95"/>
      <c r="F3" s="95"/>
      <c r="G3" s="95"/>
      <c r="H3" s="95"/>
      <c r="I3" s="62"/>
      <c r="J3" s="62"/>
    </row>
    <row r="4" spans="1:13" ht="35.25" customHeight="1" x14ac:dyDescent="0.3">
      <c r="A4" s="96" t="s">
        <v>80</v>
      </c>
      <c r="B4" s="96"/>
      <c r="C4" s="96"/>
      <c r="D4" s="96"/>
      <c r="E4" s="96"/>
      <c r="F4" s="96"/>
      <c r="G4" s="96"/>
      <c r="H4" s="96"/>
      <c r="I4" s="62"/>
      <c r="J4" s="62"/>
    </row>
    <row r="5" spans="1:13" ht="38.25" customHeight="1" thickBot="1" x14ac:dyDescent="0.35">
      <c r="A5" s="90"/>
      <c r="B5" s="90"/>
      <c r="C5" s="90"/>
      <c r="D5" s="90"/>
      <c r="E5" s="90"/>
      <c r="F5" s="90"/>
      <c r="G5" s="90"/>
      <c r="H5" s="90"/>
      <c r="I5" s="62"/>
      <c r="J5" s="62"/>
    </row>
    <row r="6" spans="1:13" ht="21" customHeight="1" x14ac:dyDescent="0.25">
      <c r="A6" s="89" t="s">
        <v>2</v>
      </c>
      <c r="B6" s="89"/>
      <c r="C6" s="89"/>
      <c r="D6" s="89"/>
      <c r="E6" s="89"/>
      <c r="F6" s="89"/>
      <c r="G6" s="89"/>
      <c r="H6" s="89"/>
      <c r="I6" s="62"/>
      <c r="J6" s="62"/>
    </row>
    <row r="7" spans="1:13" ht="35.25" customHeight="1" thickBot="1" x14ac:dyDescent="0.35">
      <c r="A7" s="90"/>
      <c r="B7" s="90"/>
      <c r="C7" s="90"/>
      <c r="D7" s="90"/>
      <c r="E7" s="90"/>
      <c r="F7" s="90"/>
      <c r="G7" s="90"/>
      <c r="H7" s="90"/>
      <c r="I7" s="62"/>
      <c r="J7" s="62"/>
    </row>
    <row r="8" spans="1:13" ht="28.5" customHeight="1" thickBot="1" x14ac:dyDescent="0.3">
      <c r="A8" s="91" t="s">
        <v>3</v>
      </c>
      <c r="B8" s="91"/>
      <c r="C8" s="91"/>
      <c r="D8" s="91"/>
      <c r="E8" s="91"/>
      <c r="F8" s="91"/>
      <c r="G8" s="91"/>
      <c r="H8" s="91"/>
      <c r="I8" s="50"/>
      <c r="J8" s="92" t="s">
        <v>73</v>
      </c>
      <c r="K8" s="92"/>
      <c r="L8" s="92"/>
      <c r="M8" s="92"/>
    </row>
    <row r="9" spans="1:13" ht="77.25" customHeight="1" thickBot="1" x14ac:dyDescent="0.3">
      <c r="A9" s="3" t="s">
        <v>4</v>
      </c>
      <c r="B9" s="4" t="s">
        <v>5</v>
      </c>
      <c r="C9" s="81" t="s">
        <v>6</v>
      </c>
      <c r="D9" s="82"/>
      <c r="E9" s="83"/>
      <c r="F9" s="4" t="s">
        <v>7</v>
      </c>
      <c r="G9" s="4" t="s">
        <v>70</v>
      </c>
      <c r="H9" s="4" t="s">
        <v>8</v>
      </c>
      <c r="I9" s="20"/>
      <c r="J9" s="85" t="s">
        <v>64</v>
      </c>
      <c r="K9" s="85" t="s">
        <v>65</v>
      </c>
      <c r="L9" s="97" t="s">
        <v>74</v>
      </c>
      <c r="M9" s="97" t="s">
        <v>66</v>
      </c>
    </row>
    <row r="10" spans="1:13" ht="20.25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20"/>
      <c r="J10" s="85"/>
      <c r="K10" s="85"/>
      <c r="L10" s="97"/>
      <c r="M10" s="97"/>
    </row>
    <row r="11" spans="1:13" ht="16.5" thickBot="1" x14ac:dyDescent="0.3">
      <c r="A11" s="86" t="s">
        <v>9</v>
      </c>
      <c r="B11" s="87"/>
      <c r="C11" s="87"/>
      <c r="D11" s="87"/>
      <c r="E11" s="88"/>
      <c r="F11" s="19">
        <f>F12+F99</f>
        <v>0</v>
      </c>
      <c r="G11" s="19">
        <f>G12+G99</f>
        <v>0</v>
      </c>
      <c r="H11" s="19">
        <f>H12+H99</f>
        <v>0</v>
      </c>
      <c r="I11" s="59"/>
      <c r="J11" s="22" t="e">
        <f>G11/H11</f>
        <v>#DIV/0!</v>
      </c>
      <c r="K11" s="23" t="e">
        <f>H99/(H29+H46)</f>
        <v>#DIV/0!</v>
      </c>
      <c r="L11" s="23">
        <v>0.15</v>
      </c>
      <c r="M11" s="32">
        <v>500000</v>
      </c>
    </row>
    <row r="12" spans="1:13" ht="15.75" thickBot="1" x14ac:dyDescent="0.3">
      <c r="A12" s="5">
        <v>1</v>
      </c>
      <c r="B12" s="81" t="s">
        <v>10</v>
      </c>
      <c r="C12" s="82"/>
      <c r="D12" s="82"/>
      <c r="E12" s="83"/>
      <c r="F12" s="19">
        <f>F29+F46+F64+F78+F86+F98</f>
        <v>0</v>
      </c>
      <c r="G12" s="19">
        <f t="shared" ref="G12:H12" si="0">G29+G46+G64+G78+G86+G98</f>
        <v>0</v>
      </c>
      <c r="H12" s="19">
        <f t="shared" si="0"/>
        <v>0</v>
      </c>
      <c r="I12" s="84"/>
      <c r="J12" s="67"/>
    </row>
    <row r="13" spans="1:13" ht="90" thickBot="1" x14ac:dyDescent="0.3">
      <c r="A13" s="71">
        <v>1</v>
      </c>
      <c r="B13" s="7" t="s">
        <v>11</v>
      </c>
      <c r="C13" s="46" t="s">
        <v>12</v>
      </c>
      <c r="D13" s="46" t="s">
        <v>13</v>
      </c>
      <c r="E13" s="46" t="s">
        <v>14</v>
      </c>
      <c r="F13" s="8" t="s">
        <v>15</v>
      </c>
      <c r="G13" s="8" t="s">
        <v>15</v>
      </c>
      <c r="H13" s="8" t="s">
        <v>15</v>
      </c>
      <c r="I13" s="84"/>
      <c r="J13" s="67"/>
    </row>
    <row r="14" spans="1:13" ht="15.75" outlineLevel="1" thickBot="1" x14ac:dyDescent="0.3">
      <c r="A14" s="72"/>
      <c r="B14" s="43"/>
      <c r="C14" s="44"/>
      <c r="D14" s="44"/>
      <c r="E14" s="44"/>
      <c r="F14" s="21">
        <f>H14-G14</f>
        <v>0</v>
      </c>
      <c r="G14" s="44"/>
      <c r="H14" s="21">
        <f>(C14+D14)*E14</f>
        <v>0</v>
      </c>
      <c r="I14" s="59"/>
      <c r="J14" s="54"/>
    </row>
    <row r="15" spans="1:13" ht="15.75" outlineLevel="1" thickBot="1" x14ac:dyDescent="0.3">
      <c r="A15" s="72"/>
      <c r="B15" s="43"/>
      <c r="C15" s="44"/>
      <c r="D15" s="44"/>
      <c r="E15" s="44"/>
      <c r="F15" s="21">
        <f t="shared" ref="F15:F28" si="1">H15-G15</f>
        <v>0</v>
      </c>
      <c r="G15" s="44"/>
      <c r="H15" s="21">
        <f t="shared" ref="H15:H28" si="2">(C15+D15)*E15</f>
        <v>0</v>
      </c>
      <c r="I15" s="59"/>
      <c r="J15" s="54"/>
    </row>
    <row r="16" spans="1:13" ht="15.75" outlineLevel="1" thickBot="1" x14ac:dyDescent="0.3">
      <c r="A16" s="72"/>
      <c r="B16" s="43"/>
      <c r="C16" s="44"/>
      <c r="D16" s="44"/>
      <c r="E16" s="44"/>
      <c r="F16" s="21">
        <f t="shared" si="1"/>
        <v>0</v>
      </c>
      <c r="G16" s="44"/>
      <c r="H16" s="21">
        <f t="shared" si="2"/>
        <v>0</v>
      </c>
      <c r="I16" s="59"/>
      <c r="J16" s="54"/>
    </row>
    <row r="17" spans="1:10" ht="15.75" outlineLevel="1" thickBot="1" x14ac:dyDescent="0.3">
      <c r="A17" s="72"/>
      <c r="B17" s="43"/>
      <c r="C17" s="44"/>
      <c r="D17" s="44"/>
      <c r="E17" s="44"/>
      <c r="F17" s="21">
        <f t="shared" si="1"/>
        <v>0</v>
      </c>
      <c r="G17" s="44"/>
      <c r="H17" s="21">
        <f t="shared" si="2"/>
        <v>0</v>
      </c>
      <c r="I17" s="59"/>
      <c r="J17" s="54"/>
    </row>
    <row r="18" spans="1:10" ht="15.75" outlineLevel="1" thickBot="1" x14ac:dyDescent="0.3">
      <c r="A18" s="72"/>
      <c r="B18" s="43"/>
      <c r="C18" s="44"/>
      <c r="D18" s="44"/>
      <c r="E18" s="44"/>
      <c r="F18" s="21">
        <f t="shared" si="1"/>
        <v>0</v>
      </c>
      <c r="G18" s="44"/>
      <c r="H18" s="21">
        <f t="shared" si="2"/>
        <v>0</v>
      </c>
      <c r="I18" s="59"/>
      <c r="J18" s="54"/>
    </row>
    <row r="19" spans="1:10" ht="15.75" outlineLevel="1" thickBot="1" x14ac:dyDescent="0.3">
      <c r="A19" s="72"/>
      <c r="B19" s="43"/>
      <c r="C19" s="44"/>
      <c r="D19" s="44"/>
      <c r="E19" s="44"/>
      <c r="F19" s="21">
        <f t="shared" si="1"/>
        <v>0</v>
      </c>
      <c r="G19" s="44"/>
      <c r="H19" s="21">
        <f t="shared" si="2"/>
        <v>0</v>
      </c>
      <c r="I19" s="59"/>
      <c r="J19" s="54"/>
    </row>
    <row r="20" spans="1:10" ht="15.75" outlineLevel="1" thickBot="1" x14ac:dyDescent="0.3">
      <c r="A20" s="72"/>
      <c r="B20" s="43"/>
      <c r="C20" s="44"/>
      <c r="D20" s="44"/>
      <c r="E20" s="44"/>
      <c r="F20" s="21">
        <f t="shared" si="1"/>
        <v>0</v>
      </c>
      <c r="G20" s="44"/>
      <c r="H20" s="21">
        <f t="shared" si="2"/>
        <v>0</v>
      </c>
      <c r="I20" s="59"/>
      <c r="J20" s="54"/>
    </row>
    <row r="21" spans="1:10" ht="15.75" outlineLevel="1" thickBot="1" x14ac:dyDescent="0.3">
      <c r="A21" s="72"/>
      <c r="B21" s="43"/>
      <c r="C21" s="44"/>
      <c r="D21" s="44"/>
      <c r="E21" s="44"/>
      <c r="F21" s="21">
        <f t="shared" si="1"/>
        <v>0</v>
      </c>
      <c r="G21" s="44"/>
      <c r="H21" s="21">
        <f t="shared" si="2"/>
        <v>0</v>
      </c>
      <c r="I21" s="59"/>
      <c r="J21" s="54"/>
    </row>
    <row r="22" spans="1:10" ht="15.75" outlineLevel="1" thickBot="1" x14ac:dyDescent="0.3">
      <c r="A22" s="72"/>
      <c r="B22" s="43"/>
      <c r="C22" s="44"/>
      <c r="D22" s="44"/>
      <c r="E22" s="44"/>
      <c r="F22" s="21">
        <f t="shared" si="1"/>
        <v>0</v>
      </c>
      <c r="G22" s="44"/>
      <c r="H22" s="21">
        <f t="shared" si="2"/>
        <v>0</v>
      </c>
      <c r="I22" s="59"/>
      <c r="J22" s="54"/>
    </row>
    <row r="23" spans="1:10" ht="15.75" outlineLevel="1" thickBot="1" x14ac:dyDescent="0.3">
      <c r="A23" s="72"/>
      <c r="B23" s="43"/>
      <c r="C23" s="44"/>
      <c r="D23" s="44"/>
      <c r="E23" s="44"/>
      <c r="F23" s="21">
        <f t="shared" si="1"/>
        <v>0</v>
      </c>
      <c r="G23" s="44"/>
      <c r="H23" s="21">
        <f t="shared" si="2"/>
        <v>0</v>
      </c>
      <c r="I23" s="59"/>
      <c r="J23" s="54"/>
    </row>
    <row r="24" spans="1:10" ht="15.75" outlineLevel="1" thickBot="1" x14ac:dyDescent="0.3">
      <c r="A24" s="72"/>
      <c r="B24" s="43"/>
      <c r="C24" s="44"/>
      <c r="D24" s="44"/>
      <c r="E24" s="44"/>
      <c r="F24" s="21">
        <f t="shared" si="1"/>
        <v>0</v>
      </c>
      <c r="G24" s="44"/>
      <c r="H24" s="21">
        <f t="shared" si="2"/>
        <v>0</v>
      </c>
      <c r="I24" s="59"/>
      <c r="J24" s="54"/>
    </row>
    <row r="25" spans="1:10" ht="15.75" outlineLevel="1" thickBot="1" x14ac:dyDescent="0.3">
      <c r="A25" s="72"/>
      <c r="B25" s="43"/>
      <c r="C25" s="44"/>
      <c r="D25" s="44"/>
      <c r="E25" s="44"/>
      <c r="F25" s="21">
        <f t="shared" si="1"/>
        <v>0</v>
      </c>
      <c r="G25" s="44"/>
      <c r="H25" s="21">
        <f t="shared" si="2"/>
        <v>0</v>
      </c>
      <c r="I25" s="59"/>
      <c r="J25" s="54"/>
    </row>
    <row r="26" spans="1:10" ht="15.75" outlineLevel="1" thickBot="1" x14ac:dyDescent="0.3">
      <c r="A26" s="72"/>
      <c r="B26" s="43"/>
      <c r="C26" s="44"/>
      <c r="D26" s="44"/>
      <c r="E26" s="44"/>
      <c r="F26" s="21">
        <f t="shared" si="1"/>
        <v>0</v>
      </c>
      <c r="G26" s="44"/>
      <c r="H26" s="21">
        <f t="shared" si="2"/>
        <v>0</v>
      </c>
      <c r="I26" s="59"/>
      <c r="J26" s="54"/>
    </row>
    <row r="27" spans="1:10" ht="15.75" outlineLevel="1" thickBot="1" x14ac:dyDescent="0.3">
      <c r="A27" s="72"/>
      <c r="B27" s="43"/>
      <c r="C27" s="44"/>
      <c r="D27" s="44"/>
      <c r="E27" s="44"/>
      <c r="F27" s="21">
        <f t="shared" si="1"/>
        <v>0</v>
      </c>
      <c r="G27" s="44"/>
      <c r="H27" s="21">
        <f t="shared" si="2"/>
        <v>0</v>
      </c>
      <c r="I27" s="59"/>
      <c r="J27" s="54"/>
    </row>
    <row r="28" spans="1:10" ht="15.75" outlineLevel="1" thickBot="1" x14ac:dyDescent="0.3">
      <c r="A28" s="72"/>
      <c r="B28" s="43"/>
      <c r="C28" s="44"/>
      <c r="D28" s="44"/>
      <c r="E28" s="44"/>
      <c r="F28" s="21">
        <f t="shared" si="1"/>
        <v>0</v>
      </c>
      <c r="G28" s="44"/>
      <c r="H28" s="21">
        <f t="shared" si="2"/>
        <v>0</v>
      </c>
      <c r="I28" s="79"/>
      <c r="J28" s="80"/>
    </row>
    <row r="29" spans="1:10" ht="15.75" thickBot="1" x14ac:dyDescent="0.3">
      <c r="A29" s="77"/>
      <c r="B29" s="9" t="s">
        <v>16</v>
      </c>
      <c r="C29" s="8"/>
      <c r="D29" s="8"/>
      <c r="E29" s="10"/>
      <c r="F29" s="18">
        <f>SUM(F14:F28)</f>
        <v>0</v>
      </c>
      <c r="G29" s="18">
        <f t="shared" ref="G29:H29" si="3">SUM(G14:G28)</f>
        <v>0</v>
      </c>
      <c r="H29" s="18">
        <f t="shared" si="3"/>
        <v>0</v>
      </c>
      <c r="I29" s="78"/>
      <c r="J29" s="62"/>
    </row>
    <row r="30" spans="1:10" ht="141" thickBot="1" x14ac:dyDescent="0.3">
      <c r="A30" s="71">
        <v>2</v>
      </c>
      <c r="B30" s="7" t="s">
        <v>17</v>
      </c>
      <c r="C30" s="8" t="s">
        <v>18</v>
      </c>
      <c r="D30" s="8" t="s">
        <v>15</v>
      </c>
      <c r="E30" s="8" t="s">
        <v>19</v>
      </c>
      <c r="F30" s="8" t="s">
        <v>15</v>
      </c>
      <c r="G30" s="8" t="s">
        <v>15</v>
      </c>
      <c r="H30" s="8" t="s">
        <v>15</v>
      </c>
      <c r="I30" s="74"/>
      <c r="J30" s="75"/>
    </row>
    <row r="31" spans="1:10" ht="15.75" outlineLevel="1" thickBot="1" x14ac:dyDescent="0.3">
      <c r="A31" s="72"/>
      <c r="B31" s="43"/>
      <c r="C31" s="21">
        <f>H14</f>
        <v>0</v>
      </c>
      <c r="D31" s="21"/>
      <c r="E31" s="45"/>
      <c r="F31" s="21">
        <f t="shared" ref="F31:F45" si="4">H31-G31</f>
        <v>0</v>
      </c>
      <c r="G31" s="44"/>
      <c r="H31" s="21">
        <f>C31*E31</f>
        <v>0</v>
      </c>
      <c r="I31" s="52"/>
      <c r="J31" s="53"/>
    </row>
    <row r="32" spans="1:10" ht="15.75" outlineLevel="1" thickBot="1" x14ac:dyDescent="0.3">
      <c r="A32" s="72"/>
      <c r="B32" s="43"/>
      <c r="C32" s="21">
        <f t="shared" ref="C32:C45" si="5">H15</f>
        <v>0</v>
      </c>
      <c r="D32" s="21"/>
      <c r="E32" s="45"/>
      <c r="F32" s="21">
        <f t="shared" si="4"/>
        <v>0</v>
      </c>
      <c r="G32" s="44"/>
      <c r="H32" s="21">
        <f t="shared" ref="H32:H45" si="6">C32*E32</f>
        <v>0</v>
      </c>
      <c r="I32" s="52"/>
      <c r="J32" s="53"/>
    </row>
    <row r="33" spans="1:10" ht="15.75" outlineLevel="1" thickBot="1" x14ac:dyDescent="0.3">
      <c r="A33" s="72"/>
      <c r="B33" s="43"/>
      <c r="C33" s="21">
        <f t="shared" si="5"/>
        <v>0</v>
      </c>
      <c r="D33" s="21"/>
      <c r="E33" s="45"/>
      <c r="F33" s="21">
        <f t="shared" si="4"/>
        <v>0</v>
      </c>
      <c r="G33" s="44"/>
      <c r="H33" s="21">
        <f t="shared" si="6"/>
        <v>0</v>
      </c>
      <c r="I33" s="52"/>
      <c r="J33" s="53"/>
    </row>
    <row r="34" spans="1:10" ht="15.75" outlineLevel="1" thickBot="1" x14ac:dyDescent="0.3">
      <c r="A34" s="72"/>
      <c r="B34" s="43"/>
      <c r="C34" s="21">
        <f t="shared" si="5"/>
        <v>0</v>
      </c>
      <c r="D34" s="21"/>
      <c r="E34" s="45"/>
      <c r="F34" s="21">
        <f t="shared" si="4"/>
        <v>0</v>
      </c>
      <c r="G34" s="44"/>
      <c r="H34" s="21">
        <f t="shared" si="6"/>
        <v>0</v>
      </c>
      <c r="I34" s="52"/>
      <c r="J34" s="53"/>
    </row>
    <row r="35" spans="1:10" ht="15.75" outlineLevel="1" thickBot="1" x14ac:dyDescent="0.3">
      <c r="A35" s="72"/>
      <c r="B35" s="43"/>
      <c r="C35" s="21">
        <f t="shared" si="5"/>
        <v>0</v>
      </c>
      <c r="D35" s="21"/>
      <c r="E35" s="45"/>
      <c r="F35" s="21">
        <f t="shared" si="4"/>
        <v>0</v>
      </c>
      <c r="G35" s="44"/>
      <c r="H35" s="21">
        <f t="shared" si="6"/>
        <v>0</v>
      </c>
      <c r="I35" s="52"/>
      <c r="J35" s="53"/>
    </row>
    <row r="36" spans="1:10" ht="15.75" outlineLevel="1" thickBot="1" x14ac:dyDescent="0.3">
      <c r="A36" s="72"/>
      <c r="B36" s="43"/>
      <c r="C36" s="21">
        <f t="shared" si="5"/>
        <v>0</v>
      </c>
      <c r="D36" s="21"/>
      <c r="E36" s="45"/>
      <c r="F36" s="21">
        <f t="shared" si="4"/>
        <v>0</v>
      </c>
      <c r="G36" s="44"/>
      <c r="H36" s="21">
        <f t="shared" si="6"/>
        <v>0</v>
      </c>
      <c r="I36" s="52"/>
      <c r="J36" s="53"/>
    </row>
    <row r="37" spans="1:10" ht="15.75" outlineLevel="1" thickBot="1" x14ac:dyDescent="0.3">
      <c r="A37" s="72"/>
      <c r="B37" s="43"/>
      <c r="C37" s="21">
        <f t="shared" si="5"/>
        <v>0</v>
      </c>
      <c r="D37" s="21"/>
      <c r="E37" s="45"/>
      <c r="F37" s="21">
        <f t="shared" si="4"/>
        <v>0</v>
      </c>
      <c r="G37" s="44"/>
      <c r="H37" s="21">
        <f t="shared" si="6"/>
        <v>0</v>
      </c>
      <c r="I37" s="52"/>
      <c r="J37" s="53"/>
    </row>
    <row r="38" spans="1:10" ht="15.75" outlineLevel="1" thickBot="1" x14ac:dyDescent="0.3">
      <c r="A38" s="72"/>
      <c r="B38" s="43"/>
      <c r="C38" s="21">
        <f t="shared" si="5"/>
        <v>0</v>
      </c>
      <c r="D38" s="21"/>
      <c r="E38" s="45"/>
      <c r="F38" s="21">
        <f t="shared" si="4"/>
        <v>0</v>
      </c>
      <c r="G38" s="44"/>
      <c r="H38" s="21">
        <f t="shared" si="6"/>
        <v>0</v>
      </c>
      <c r="I38" s="52"/>
      <c r="J38" s="53"/>
    </row>
    <row r="39" spans="1:10" ht="15.75" outlineLevel="1" thickBot="1" x14ac:dyDescent="0.3">
      <c r="A39" s="72"/>
      <c r="B39" s="43"/>
      <c r="C39" s="21">
        <f t="shared" si="5"/>
        <v>0</v>
      </c>
      <c r="D39" s="21"/>
      <c r="E39" s="45"/>
      <c r="F39" s="21">
        <f t="shared" si="4"/>
        <v>0</v>
      </c>
      <c r="G39" s="44"/>
      <c r="H39" s="21">
        <f t="shared" si="6"/>
        <v>0</v>
      </c>
      <c r="I39" s="52"/>
      <c r="J39" s="53"/>
    </row>
    <row r="40" spans="1:10" ht="15.75" outlineLevel="1" thickBot="1" x14ac:dyDescent="0.3">
      <c r="A40" s="72"/>
      <c r="B40" s="43"/>
      <c r="C40" s="21">
        <f t="shared" si="5"/>
        <v>0</v>
      </c>
      <c r="D40" s="21"/>
      <c r="E40" s="45"/>
      <c r="F40" s="21">
        <f t="shared" si="4"/>
        <v>0</v>
      </c>
      <c r="G40" s="44"/>
      <c r="H40" s="21">
        <f t="shared" si="6"/>
        <v>0</v>
      </c>
      <c r="I40" s="52"/>
      <c r="J40" s="53"/>
    </row>
    <row r="41" spans="1:10" ht="15.75" outlineLevel="1" thickBot="1" x14ac:dyDescent="0.3">
      <c r="A41" s="72"/>
      <c r="B41" s="43"/>
      <c r="C41" s="21">
        <f t="shared" si="5"/>
        <v>0</v>
      </c>
      <c r="D41" s="21"/>
      <c r="E41" s="45"/>
      <c r="F41" s="21">
        <f t="shared" si="4"/>
        <v>0</v>
      </c>
      <c r="G41" s="44"/>
      <c r="H41" s="21">
        <f t="shared" si="6"/>
        <v>0</v>
      </c>
      <c r="I41" s="52"/>
      <c r="J41" s="53"/>
    </row>
    <row r="42" spans="1:10" ht="15.75" outlineLevel="1" thickBot="1" x14ac:dyDescent="0.3">
      <c r="A42" s="72"/>
      <c r="B42" s="43"/>
      <c r="C42" s="21">
        <f t="shared" si="5"/>
        <v>0</v>
      </c>
      <c r="D42" s="21"/>
      <c r="E42" s="45"/>
      <c r="F42" s="21">
        <f t="shared" si="4"/>
        <v>0</v>
      </c>
      <c r="G42" s="44"/>
      <c r="H42" s="21">
        <f t="shared" si="6"/>
        <v>0</v>
      </c>
      <c r="I42" s="52"/>
      <c r="J42" s="53"/>
    </row>
    <row r="43" spans="1:10" ht="15.75" outlineLevel="1" thickBot="1" x14ac:dyDescent="0.3">
      <c r="A43" s="72"/>
      <c r="B43" s="43"/>
      <c r="C43" s="21">
        <f t="shared" si="5"/>
        <v>0</v>
      </c>
      <c r="D43" s="21"/>
      <c r="E43" s="45"/>
      <c r="F43" s="21">
        <f t="shared" si="4"/>
        <v>0</v>
      </c>
      <c r="G43" s="44"/>
      <c r="H43" s="21">
        <f t="shared" si="6"/>
        <v>0</v>
      </c>
      <c r="I43" s="52"/>
      <c r="J43" s="53"/>
    </row>
    <row r="44" spans="1:10" ht="15.75" outlineLevel="1" thickBot="1" x14ac:dyDescent="0.3">
      <c r="A44" s="72"/>
      <c r="B44" s="43"/>
      <c r="C44" s="21">
        <f t="shared" si="5"/>
        <v>0</v>
      </c>
      <c r="D44" s="21"/>
      <c r="E44" s="45"/>
      <c r="F44" s="21">
        <f t="shared" si="4"/>
        <v>0</v>
      </c>
      <c r="G44" s="44"/>
      <c r="H44" s="21">
        <f t="shared" si="6"/>
        <v>0</v>
      </c>
      <c r="I44" s="52"/>
      <c r="J44" s="53"/>
    </row>
    <row r="45" spans="1:10" ht="15.75" outlineLevel="1" thickBot="1" x14ac:dyDescent="0.3">
      <c r="A45" s="72"/>
      <c r="B45" s="43"/>
      <c r="C45" s="21">
        <f t="shared" si="5"/>
        <v>0</v>
      </c>
      <c r="D45" s="21"/>
      <c r="E45" s="45"/>
      <c r="F45" s="21">
        <f t="shared" si="4"/>
        <v>0</v>
      </c>
      <c r="G45" s="44"/>
      <c r="H45" s="21">
        <f t="shared" si="6"/>
        <v>0</v>
      </c>
      <c r="I45" s="74"/>
      <c r="J45" s="75"/>
    </row>
    <row r="46" spans="1:10" ht="15.75" thickBot="1" x14ac:dyDescent="0.3">
      <c r="A46" s="77"/>
      <c r="B46" s="9" t="s">
        <v>16</v>
      </c>
      <c r="C46" s="8"/>
      <c r="D46" s="8"/>
      <c r="E46" s="10"/>
      <c r="F46" s="18">
        <f>SUM(F31:F45)</f>
        <v>0</v>
      </c>
      <c r="G46" s="18">
        <f t="shared" ref="G46:H46" si="7">SUM(G31:G45)</f>
        <v>0</v>
      </c>
      <c r="H46" s="18">
        <f t="shared" si="7"/>
        <v>0</v>
      </c>
      <c r="I46" s="74"/>
      <c r="J46" s="75"/>
    </row>
    <row r="47" spans="1:10" ht="90" thickBot="1" x14ac:dyDescent="0.3">
      <c r="A47" s="71">
        <v>3</v>
      </c>
      <c r="B47" s="7" t="s">
        <v>20</v>
      </c>
      <c r="C47" s="46" t="s">
        <v>21</v>
      </c>
      <c r="D47" s="8" t="s">
        <v>15</v>
      </c>
      <c r="E47" s="46" t="s">
        <v>22</v>
      </c>
      <c r="F47" s="8" t="s">
        <v>15</v>
      </c>
      <c r="G47" s="8" t="s">
        <v>15</v>
      </c>
      <c r="H47" s="8" t="s">
        <v>15</v>
      </c>
      <c r="I47" s="78"/>
      <c r="J47" s="62"/>
    </row>
    <row r="48" spans="1:10" ht="15.75" outlineLevel="1" thickBot="1" x14ac:dyDescent="0.3">
      <c r="A48" s="72"/>
      <c r="B48" s="43"/>
      <c r="C48" s="44"/>
      <c r="D48" s="21"/>
      <c r="E48" s="44"/>
      <c r="F48" s="21">
        <f t="shared" ref="F48:F63" si="8">H48-G48</f>
        <v>0</v>
      </c>
      <c r="G48" s="44"/>
      <c r="H48" s="21">
        <f t="shared" ref="H48:H63" si="9">C48*E48</f>
        <v>0</v>
      </c>
      <c r="I48" s="56"/>
    </row>
    <row r="49" spans="1:10" ht="15.75" outlineLevel="1" thickBot="1" x14ac:dyDescent="0.3">
      <c r="A49" s="72"/>
      <c r="B49" s="43"/>
      <c r="C49" s="44"/>
      <c r="D49" s="21"/>
      <c r="E49" s="44"/>
      <c r="F49" s="21">
        <f t="shared" si="8"/>
        <v>0</v>
      </c>
      <c r="G49" s="44"/>
      <c r="H49" s="21">
        <f t="shared" si="9"/>
        <v>0</v>
      </c>
      <c r="I49" s="56"/>
    </row>
    <row r="50" spans="1:10" ht="15.75" outlineLevel="1" thickBot="1" x14ac:dyDescent="0.3">
      <c r="A50" s="72"/>
      <c r="B50" s="43"/>
      <c r="C50" s="44"/>
      <c r="D50" s="21"/>
      <c r="E50" s="44"/>
      <c r="F50" s="21">
        <f t="shared" si="8"/>
        <v>0</v>
      </c>
      <c r="G50" s="44"/>
      <c r="H50" s="21">
        <f t="shared" si="9"/>
        <v>0</v>
      </c>
      <c r="I50" s="56"/>
    </row>
    <row r="51" spans="1:10" ht="15.75" outlineLevel="1" thickBot="1" x14ac:dyDescent="0.3">
      <c r="A51" s="72"/>
      <c r="B51" s="43"/>
      <c r="C51" s="44"/>
      <c r="D51" s="21"/>
      <c r="E51" s="44"/>
      <c r="F51" s="21">
        <f t="shared" si="8"/>
        <v>0</v>
      </c>
      <c r="G51" s="44"/>
      <c r="H51" s="21">
        <f t="shared" si="9"/>
        <v>0</v>
      </c>
      <c r="I51" s="56"/>
    </row>
    <row r="52" spans="1:10" ht="15.75" outlineLevel="1" thickBot="1" x14ac:dyDescent="0.3">
      <c r="A52" s="72"/>
      <c r="B52" s="43"/>
      <c r="C52" s="44"/>
      <c r="D52" s="21"/>
      <c r="E52" s="44"/>
      <c r="F52" s="21">
        <f t="shared" si="8"/>
        <v>0</v>
      </c>
      <c r="G52" s="44"/>
      <c r="H52" s="21">
        <f t="shared" si="9"/>
        <v>0</v>
      </c>
      <c r="I52" s="56"/>
    </row>
    <row r="53" spans="1:10" ht="15.75" outlineLevel="1" thickBot="1" x14ac:dyDescent="0.3">
      <c r="A53" s="72"/>
      <c r="B53" s="43"/>
      <c r="C53" s="44"/>
      <c r="D53" s="21"/>
      <c r="E53" s="44"/>
      <c r="F53" s="21">
        <f t="shared" si="8"/>
        <v>0</v>
      </c>
      <c r="G53" s="44"/>
      <c r="H53" s="21">
        <f t="shared" si="9"/>
        <v>0</v>
      </c>
      <c r="I53" s="56"/>
    </row>
    <row r="54" spans="1:10" ht="15.75" outlineLevel="1" thickBot="1" x14ac:dyDescent="0.3">
      <c r="A54" s="72"/>
      <c r="B54" s="43"/>
      <c r="C54" s="44"/>
      <c r="D54" s="21"/>
      <c r="E54" s="44"/>
      <c r="F54" s="21">
        <f t="shared" si="8"/>
        <v>0</v>
      </c>
      <c r="G54" s="44"/>
      <c r="H54" s="21">
        <f t="shared" si="9"/>
        <v>0</v>
      </c>
      <c r="I54" s="56"/>
    </row>
    <row r="55" spans="1:10" ht="15.75" outlineLevel="1" thickBot="1" x14ac:dyDescent="0.3">
      <c r="A55" s="72"/>
      <c r="B55" s="43"/>
      <c r="C55" s="44"/>
      <c r="D55" s="21"/>
      <c r="E55" s="44"/>
      <c r="F55" s="21">
        <f t="shared" si="8"/>
        <v>0</v>
      </c>
      <c r="G55" s="44"/>
      <c r="H55" s="21">
        <f t="shared" si="9"/>
        <v>0</v>
      </c>
      <c r="I55" s="56"/>
    </row>
    <row r="56" spans="1:10" ht="15.75" outlineLevel="1" thickBot="1" x14ac:dyDescent="0.3">
      <c r="A56" s="72"/>
      <c r="B56" s="43"/>
      <c r="C56" s="44"/>
      <c r="D56" s="21"/>
      <c r="E56" s="44"/>
      <c r="F56" s="21">
        <f t="shared" si="8"/>
        <v>0</v>
      </c>
      <c r="G56" s="44"/>
      <c r="H56" s="21">
        <f t="shared" si="9"/>
        <v>0</v>
      </c>
      <c r="I56" s="56"/>
    </row>
    <row r="57" spans="1:10" ht="15.75" outlineLevel="1" thickBot="1" x14ac:dyDescent="0.3">
      <c r="A57" s="72"/>
      <c r="B57" s="43"/>
      <c r="C57" s="44"/>
      <c r="D57" s="21"/>
      <c r="E57" s="44"/>
      <c r="F57" s="21">
        <f t="shared" si="8"/>
        <v>0</v>
      </c>
      <c r="G57" s="44"/>
      <c r="H57" s="21">
        <f t="shared" si="9"/>
        <v>0</v>
      </c>
      <c r="I57" s="56"/>
    </row>
    <row r="58" spans="1:10" ht="15.75" outlineLevel="1" thickBot="1" x14ac:dyDescent="0.3">
      <c r="A58" s="72"/>
      <c r="B58" s="43"/>
      <c r="C58" s="44"/>
      <c r="D58" s="21"/>
      <c r="E58" s="44"/>
      <c r="F58" s="21">
        <f t="shared" si="8"/>
        <v>0</v>
      </c>
      <c r="G58" s="44"/>
      <c r="H58" s="21">
        <f t="shared" si="9"/>
        <v>0</v>
      </c>
      <c r="I58" s="56"/>
    </row>
    <row r="59" spans="1:10" ht="15.75" outlineLevel="1" thickBot="1" x14ac:dyDescent="0.3">
      <c r="A59" s="72"/>
      <c r="B59" s="43"/>
      <c r="C59" s="44"/>
      <c r="D59" s="21"/>
      <c r="E59" s="44"/>
      <c r="F59" s="21">
        <f t="shared" si="8"/>
        <v>0</v>
      </c>
      <c r="G59" s="44"/>
      <c r="H59" s="21">
        <f t="shared" si="9"/>
        <v>0</v>
      </c>
      <c r="I59" s="56"/>
    </row>
    <row r="60" spans="1:10" ht="15.75" outlineLevel="1" thickBot="1" x14ac:dyDescent="0.3">
      <c r="A60" s="72"/>
      <c r="B60" s="43"/>
      <c r="C60" s="44"/>
      <c r="D60" s="21"/>
      <c r="E60" s="44"/>
      <c r="F60" s="21">
        <f t="shared" si="8"/>
        <v>0</v>
      </c>
      <c r="G60" s="44"/>
      <c r="H60" s="21">
        <f t="shared" si="9"/>
        <v>0</v>
      </c>
      <c r="I60" s="56"/>
    </row>
    <row r="61" spans="1:10" ht="15.75" outlineLevel="1" thickBot="1" x14ac:dyDescent="0.3">
      <c r="A61" s="72"/>
      <c r="B61" s="43"/>
      <c r="C61" s="44"/>
      <c r="D61" s="21"/>
      <c r="E61" s="44"/>
      <c r="F61" s="21">
        <f t="shared" si="8"/>
        <v>0</v>
      </c>
      <c r="G61" s="44"/>
      <c r="H61" s="21">
        <f t="shared" si="9"/>
        <v>0</v>
      </c>
      <c r="I61" s="56"/>
    </row>
    <row r="62" spans="1:10" ht="15.75" outlineLevel="1" thickBot="1" x14ac:dyDescent="0.3">
      <c r="A62" s="72"/>
      <c r="B62" s="43"/>
      <c r="C62" s="44"/>
      <c r="D62" s="21"/>
      <c r="E62" s="44"/>
      <c r="F62" s="21">
        <f t="shared" si="8"/>
        <v>0</v>
      </c>
      <c r="G62" s="44"/>
      <c r="H62" s="21">
        <f t="shared" si="9"/>
        <v>0</v>
      </c>
      <c r="I62" s="56"/>
    </row>
    <row r="63" spans="1:10" ht="15.75" outlineLevel="1" thickBot="1" x14ac:dyDescent="0.3">
      <c r="A63" s="72"/>
      <c r="B63" s="43"/>
      <c r="C63" s="44"/>
      <c r="D63" s="21"/>
      <c r="E63" s="44"/>
      <c r="F63" s="21">
        <f t="shared" si="8"/>
        <v>0</v>
      </c>
      <c r="G63" s="44"/>
      <c r="H63" s="21">
        <f t="shared" si="9"/>
        <v>0</v>
      </c>
      <c r="I63" s="78"/>
      <c r="J63" s="62"/>
    </row>
    <row r="64" spans="1:10" ht="15.75" thickBot="1" x14ac:dyDescent="0.3">
      <c r="A64" s="77"/>
      <c r="B64" s="9" t="s">
        <v>16</v>
      </c>
      <c r="C64" s="8"/>
      <c r="D64" s="8"/>
      <c r="E64" s="8"/>
      <c r="F64" s="18">
        <f>SUM(F48:F63)</f>
        <v>0</v>
      </c>
      <c r="G64" s="18">
        <f t="shared" ref="G64:H64" si="10">SUM(G48:G63)</f>
        <v>0</v>
      </c>
      <c r="H64" s="18">
        <f t="shared" si="10"/>
        <v>0</v>
      </c>
      <c r="I64" s="78"/>
      <c r="J64" s="62"/>
    </row>
    <row r="65" spans="1:10" ht="64.5" thickBot="1" x14ac:dyDescent="0.3">
      <c r="A65" s="76">
        <v>4</v>
      </c>
      <c r="B65" s="7" t="s">
        <v>69</v>
      </c>
      <c r="C65" s="46" t="s">
        <v>21</v>
      </c>
      <c r="D65" s="46" t="s">
        <v>15</v>
      </c>
      <c r="E65" s="46" t="s">
        <v>22</v>
      </c>
      <c r="F65" s="8" t="s">
        <v>15</v>
      </c>
      <c r="G65" s="8" t="s">
        <v>15</v>
      </c>
      <c r="H65" s="8" t="s">
        <v>15</v>
      </c>
      <c r="I65" s="78"/>
      <c r="J65" s="62"/>
    </row>
    <row r="66" spans="1:10" ht="15.75" outlineLevel="1" thickBot="1" x14ac:dyDescent="0.3">
      <c r="A66" s="72"/>
      <c r="B66" s="43"/>
      <c r="C66" s="44"/>
      <c r="D66" s="47"/>
      <c r="E66" s="44"/>
      <c r="F66" s="21">
        <f>H66-G66</f>
        <v>0</v>
      </c>
      <c r="G66" s="44"/>
      <c r="H66" s="21">
        <f>IF(D66=0,C66*E66,C66*D66*E66)</f>
        <v>0</v>
      </c>
      <c r="I66" s="56"/>
    </row>
    <row r="67" spans="1:10" ht="15.75" outlineLevel="1" thickBot="1" x14ac:dyDescent="0.3">
      <c r="A67" s="72"/>
      <c r="B67" s="43"/>
      <c r="C67" s="44"/>
      <c r="D67" s="47"/>
      <c r="E67" s="44"/>
      <c r="F67" s="21">
        <f t="shared" ref="F67:F77" si="11">H67-G67</f>
        <v>0</v>
      </c>
      <c r="G67" s="44"/>
      <c r="H67" s="21">
        <f t="shared" ref="H67:H77" si="12">IF(D67=0,C67*E67,C67*D67*E67)</f>
        <v>0</v>
      </c>
      <c r="I67" s="56"/>
    </row>
    <row r="68" spans="1:10" ht="15.75" outlineLevel="1" thickBot="1" x14ac:dyDescent="0.3">
      <c r="A68" s="72"/>
      <c r="B68" s="43"/>
      <c r="C68" s="44"/>
      <c r="D68" s="47"/>
      <c r="E68" s="44"/>
      <c r="F68" s="21">
        <f t="shared" si="11"/>
        <v>0</v>
      </c>
      <c r="G68" s="44"/>
      <c r="H68" s="21">
        <f t="shared" si="12"/>
        <v>0</v>
      </c>
      <c r="I68" s="56"/>
    </row>
    <row r="69" spans="1:10" ht="15.75" outlineLevel="1" thickBot="1" x14ac:dyDescent="0.3">
      <c r="A69" s="72"/>
      <c r="B69" s="43"/>
      <c r="C69" s="44"/>
      <c r="D69" s="47"/>
      <c r="E69" s="44"/>
      <c r="F69" s="21">
        <f t="shared" si="11"/>
        <v>0</v>
      </c>
      <c r="G69" s="44"/>
      <c r="H69" s="21">
        <f t="shared" si="12"/>
        <v>0</v>
      </c>
      <c r="I69" s="56"/>
    </row>
    <row r="70" spans="1:10" ht="15.75" outlineLevel="1" thickBot="1" x14ac:dyDescent="0.3">
      <c r="A70" s="72"/>
      <c r="B70" s="43"/>
      <c r="C70" s="44"/>
      <c r="D70" s="47"/>
      <c r="E70" s="44"/>
      <c r="F70" s="21">
        <f t="shared" si="11"/>
        <v>0</v>
      </c>
      <c r="G70" s="44"/>
      <c r="H70" s="21">
        <f t="shared" si="12"/>
        <v>0</v>
      </c>
      <c r="I70" s="56"/>
    </row>
    <row r="71" spans="1:10" ht="15.75" outlineLevel="1" thickBot="1" x14ac:dyDescent="0.3">
      <c r="A71" s="72"/>
      <c r="B71" s="43"/>
      <c r="C71" s="44"/>
      <c r="D71" s="47"/>
      <c r="E71" s="44"/>
      <c r="F71" s="21">
        <f t="shared" si="11"/>
        <v>0</v>
      </c>
      <c r="G71" s="44"/>
      <c r="H71" s="21">
        <f t="shared" si="12"/>
        <v>0</v>
      </c>
      <c r="I71" s="56"/>
    </row>
    <row r="72" spans="1:10" ht="15.75" outlineLevel="1" thickBot="1" x14ac:dyDescent="0.3">
      <c r="A72" s="72"/>
      <c r="B72" s="43"/>
      <c r="C72" s="44"/>
      <c r="D72" s="47"/>
      <c r="E72" s="44"/>
      <c r="F72" s="21">
        <f t="shared" si="11"/>
        <v>0</v>
      </c>
      <c r="G72" s="44"/>
      <c r="H72" s="21">
        <f t="shared" si="12"/>
        <v>0</v>
      </c>
      <c r="I72" s="56"/>
    </row>
    <row r="73" spans="1:10" ht="15.75" outlineLevel="1" thickBot="1" x14ac:dyDescent="0.3">
      <c r="A73" s="72"/>
      <c r="B73" s="43"/>
      <c r="C73" s="44"/>
      <c r="D73" s="47"/>
      <c r="E73" s="44"/>
      <c r="F73" s="21">
        <f t="shared" si="11"/>
        <v>0</v>
      </c>
      <c r="G73" s="44"/>
      <c r="H73" s="21">
        <f t="shared" si="12"/>
        <v>0</v>
      </c>
      <c r="I73" s="56"/>
    </row>
    <row r="74" spans="1:10" ht="15.75" outlineLevel="1" thickBot="1" x14ac:dyDescent="0.3">
      <c r="A74" s="72"/>
      <c r="B74" s="43"/>
      <c r="C74" s="44"/>
      <c r="D74" s="47"/>
      <c r="E74" s="44"/>
      <c r="F74" s="21">
        <f t="shared" si="11"/>
        <v>0</v>
      </c>
      <c r="G74" s="44"/>
      <c r="H74" s="21">
        <f t="shared" si="12"/>
        <v>0</v>
      </c>
      <c r="I74" s="56"/>
    </row>
    <row r="75" spans="1:10" ht="15.75" outlineLevel="1" thickBot="1" x14ac:dyDescent="0.3">
      <c r="A75" s="72"/>
      <c r="B75" s="43"/>
      <c r="C75" s="44"/>
      <c r="D75" s="47"/>
      <c r="E75" s="44"/>
      <c r="F75" s="21">
        <f t="shared" si="11"/>
        <v>0</v>
      </c>
      <c r="G75" s="44"/>
      <c r="H75" s="21">
        <f t="shared" si="12"/>
        <v>0</v>
      </c>
      <c r="I75" s="56"/>
    </row>
    <row r="76" spans="1:10" ht="15.75" outlineLevel="1" thickBot="1" x14ac:dyDescent="0.3">
      <c r="A76" s="72"/>
      <c r="B76" s="43"/>
      <c r="C76" s="44"/>
      <c r="D76" s="47"/>
      <c r="E76" s="44"/>
      <c r="F76" s="21">
        <f t="shared" si="11"/>
        <v>0</v>
      </c>
      <c r="G76" s="44"/>
      <c r="H76" s="21">
        <f t="shared" si="12"/>
        <v>0</v>
      </c>
      <c r="I76" s="56"/>
    </row>
    <row r="77" spans="1:10" ht="15.75" outlineLevel="1" thickBot="1" x14ac:dyDescent="0.3">
      <c r="A77" s="72"/>
      <c r="B77" s="43"/>
      <c r="C77" s="44"/>
      <c r="D77" s="47"/>
      <c r="E77" s="44"/>
      <c r="F77" s="21">
        <f t="shared" si="11"/>
        <v>0</v>
      </c>
      <c r="G77" s="44"/>
      <c r="H77" s="21">
        <f t="shared" si="12"/>
        <v>0</v>
      </c>
      <c r="I77" s="78"/>
      <c r="J77" s="62"/>
    </row>
    <row r="78" spans="1:10" ht="15.75" thickBot="1" x14ac:dyDescent="0.3">
      <c r="A78" s="73"/>
      <c r="B78" s="9" t="s">
        <v>16</v>
      </c>
      <c r="C78" s="8"/>
      <c r="D78" s="8"/>
      <c r="E78" s="10"/>
      <c r="F78" s="18">
        <f>SUM(F66:F77)</f>
        <v>0</v>
      </c>
      <c r="G78" s="18">
        <f t="shared" ref="G78:H78" si="13">SUM(G66:G77)</f>
        <v>0</v>
      </c>
      <c r="H78" s="18">
        <f t="shared" si="13"/>
        <v>0</v>
      </c>
      <c r="I78" s="78"/>
      <c r="J78" s="62"/>
    </row>
    <row r="79" spans="1:10" ht="51.75" thickBot="1" x14ac:dyDescent="0.3">
      <c r="A79" s="76">
        <v>5</v>
      </c>
      <c r="B79" s="7" t="s">
        <v>28</v>
      </c>
      <c r="C79" s="46" t="s">
        <v>29</v>
      </c>
      <c r="D79" s="46" t="s">
        <v>30</v>
      </c>
      <c r="E79" s="46" t="s">
        <v>63</v>
      </c>
      <c r="F79" s="8" t="s">
        <v>15</v>
      </c>
      <c r="G79" s="8" t="s">
        <v>15</v>
      </c>
      <c r="H79" s="8" t="s">
        <v>15</v>
      </c>
      <c r="I79" s="78"/>
      <c r="J79" s="62"/>
    </row>
    <row r="80" spans="1:10" ht="15.75" outlineLevel="1" thickBot="1" x14ac:dyDescent="0.3">
      <c r="A80" s="72"/>
      <c r="B80" s="43"/>
      <c r="C80" s="44"/>
      <c r="D80" s="44"/>
      <c r="E80" s="44"/>
      <c r="F80" s="21">
        <f t="shared" ref="F80:F85" si="14">H80-G80</f>
        <v>0</v>
      </c>
      <c r="G80" s="44"/>
      <c r="H80" s="21">
        <f t="shared" ref="H80:H85" si="15">IF(D80=0,C80*E80,C80*D80*E80)</f>
        <v>0</v>
      </c>
      <c r="I80" s="56"/>
    </row>
    <row r="81" spans="1:10" ht="15.75" outlineLevel="1" thickBot="1" x14ac:dyDescent="0.3">
      <c r="A81" s="72"/>
      <c r="B81" s="43"/>
      <c r="C81" s="44"/>
      <c r="D81" s="44"/>
      <c r="E81" s="44"/>
      <c r="F81" s="21">
        <f t="shared" si="14"/>
        <v>0</v>
      </c>
      <c r="G81" s="44"/>
      <c r="H81" s="21">
        <f t="shared" si="15"/>
        <v>0</v>
      </c>
      <c r="I81" s="56"/>
    </row>
    <row r="82" spans="1:10" ht="15.75" outlineLevel="1" thickBot="1" x14ac:dyDescent="0.3">
      <c r="A82" s="72"/>
      <c r="B82" s="43"/>
      <c r="C82" s="44"/>
      <c r="D82" s="44"/>
      <c r="E82" s="44"/>
      <c r="F82" s="21">
        <f t="shared" si="14"/>
        <v>0</v>
      </c>
      <c r="G82" s="44"/>
      <c r="H82" s="21">
        <f t="shared" si="15"/>
        <v>0</v>
      </c>
      <c r="I82" s="56"/>
    </row>
    <row r="83" spans="1:10" ht="15.75" outlineLevel="1" thickBot="1" x14ac:dyDescent="0.3">
      <c r="A83" s="72"/>
      <c r="B83" s="43"/>
      <c r="C83" s="44"/>
      <c r="D83" s="44"/>
      <c r="E83" s="44"/>
      <c r="F83" s="21">
        <f t="shared" si="14"/>
        <v>0</v>
      </c>
      <c r="G83" s="44"/>
      <c r="H83" s="21">
        <f t="shared" si="15"/>
        <v>0</v>
      </c>
      <c r="I83" s="56"/>
    </row>
    <row r="84" spans="1:10" ht="15.75" outlineLevel="1" thickBot="1" x14ac:dyDescent="0.3">
      <c r="A84" s="72"/>
      <c r="B84" s="43"/>
      <c r="C84" s="44"/>
      <c r="D84" s="44"/>
      <c r="E84" s="44"/>
      <c r="F84" s="21">
        <f t="shared" si="14"/>
        <v>0</v>
      </c>
      <c r="G84" s="44"/>
      <c r="H84" s="21">
        <f t="shared" si="15"/>
        <v>0</v>
      </c>
      <c r="I84" s="56"/>
    </row>
    <row r="85" spans="1:10" ht="15.75" outlineLevel="1" thickBot="1" x14ac:dyDescent="0.3">
      <c r="A85" s="72"/>
      <c r="B85" s="43"/>
      <c r="C85" s="44"/>
      <c r="D85" s="44"/>
      <c r="E85" s="44"/>
      <c r="F85" s="21">
        <f t="shared" si="14"/>
        <v>0</v>
      </c>
      <c r="G85" s="44"/>
      <c r="H85" s="21">
        <f t="shared" si="15"/>
        <v>0</v>
      </c>
      <c r="I85" s="78"/>
      <c r="J85" s="62"/>
    </row>
    <row r="86" spans="1:10" ht="15.75" thickBot="1" x14ac:dyDescent="0.3">
      <c r="A86" s="73"/>
      <c r="B86" s="9" t="s">
        <v>16</v>
      </c>
      <c r="C86" s="8"/>
      <c r="D86" s="8"/>
      <c r="E86" s="10"/>
      <c r="F86" s="18">
        <f>SUM(F80:F85)</f>
        <v>0</v>
      </c>
      <c r="G86" s="18">
        <f t="shared" ref="G86:H86" si="16">SUM(G80:G85)</f>
        <v>0</v>
      </c>
      <c r="H86" s="18">
        <f t="shared" si="16"/>
        <v>0</v>
      </c>
      <c r="I86" s="78"/>
      <c r="J86" s="62"/>
    </row>
    <row r="87" spans="1:10" ht="64.5" thickBot="1" x14ac:dyDescent="0.3">
      <c r="A87" s="76">
        <v>6</v>
      </c>
      <c r="B87" s="7" t="s">
        <v>67</v>
      </c>
      <c r="C87" s="46" t="s">
        <v>36</v>
      </c>
      <c r="D87" s="46" t="s">
        <v>15</v>
      </c>
      <c r="E87" s="46" t="s">
        <v>22</v>
      </c>
      <c r="F87" s="8" t="s">
        <v>15</v>
      </c>
      <c r="G87" s="8" t="s">
        <v>15</v>
      </c>
      <c r="H87" s="8" t="s">
        <v>15</v>
      </c>
      <c r="I87" s="78"/>
      <c r="J87" s="62"/>
    </row>
    <row r="88" spans="1:10" ht="15.75" outlineLevel="1" thickBot="1" x14ac:dyDescent="0.3">
      <c r="A88" s="72"/>
      <c r="B88" s="43"/>
      <c r="C88" s="44"/>
      <c r="D88" s="21"/>
      <c r="E88" s="44"/>
      <c r="F88" s="21">
        <f t="shared" ref="F88:F97" si="17">H88-G88</f>
        <v>0</v>
      </c>
      <c r="G88" s="44"/>
      <c r="H88" s="21">
        <f t="shared" ref="H88:H97" si="18">IF(D88=0,C88*E88,C88*D88*E88)</f>
        <v>0</v>
      </c>
      <c r="I88" s="56"/>
    </row>
    <row r="89" spans="1:10" ht="15.75" outlineLevel="1" thickBot="1" x14ac:dyDescent="0.3">
      <c r="A89" s="72"/>
      <c r="B89" s="43"/>
      <c r="C89" s="44"/>
      <c r="D89" s="21"/>
      <c r="E89" s="44"/>
      <c r="F89" s="21">
        <f t="shared" si="17"/>
        <v>0</v>
      </c>
      <c r="G89" s="44"/>
      <c r="H89" s="21">
        <f t="shared" si="18"/>
        <v>0</v>
      </c>
      <c r="I89" s="56"/>
    </row>
    <row r="90" spans="1:10" ht="15.75" outlineLevel="1" thickBot="1" x14ac:dyDescent="0.3">
      <c r="A90" s="72"/>
      <c r="B90" s="43"/>
      <c r="C90" s="44"/>
      <c r="D90" s="21"/>
      <c r="E90" s="44"/>
      <c r="F90" s="21">
        <f t="shared" si="17"/>
        <v>0</v>
      </c>
      <c r="G90" s="44"/>
      <c r="H90" s="21">
        <f t="shared" si="18"/>
        <v>0</v>
      </c>
      <c r="I90" s="56"/>
    </row>
    <row r="91" spans="1:10" ht="15.75" outlineLevel="1" thickBot="1" x14ac:dyDescent="0.3">
      <c r="A91" s="72"/>
      <c r="B91" s="43"/>
      <c r="C91" s="44"/>
      <c r="D91" s="21"/>
      <c r="E91" s="44"/>
      <c r="F91" s="21">
        <f t="shared" si="17"/>
        <v>0</v>
      </c>
      <c r="G91" s="44"/>
      <c r="H91" s="21">
        <f t="shared" si="18"/>
        <v>0</v>
      </c>
      <c r="I91" s="56"/>
    </row>
    <row r="92" spans="1:10" ht="15.75" outlineLevel="1" thickBot="1" x14ac:dyDescent="0.3">
      <c r="A92" s="72"/>
      <c r="B92" s="43"/>
      <c r="C92" s="44"/>
      <c r="D92" s="21"/>
      <c r="E92" s="44"/>
      <c r="F92" s="21">
        <f t="shared" si="17"/>
        <v>0</v>
      </c>
      <c r="G92" s="44"/>
      <c r="H92" s="21">
        <f t="shared" si="18"/>
        <v>0</v>
      </c>
      <c r="I92" s="56"/>
    </row>
    <row r="93" spans="1:10" ht="15.75" outlineLevel="1" thickBot="1" x14ac:dyDescent="0.3">
      <c r="A93" s="72"/>
      <c r="B93" s="43"/>
      <c r="C93" s="44"/>
      <c r="D93" s="21"/>
      <c r="E93" s="44"/>
      <c r="F93" s="21">
        <f t="shared" si="17"/>
        <v>0</v>
      </c>
      <c r="G93" s="44"/>
      <c r="H93" s="21">
        <f t="shared" si="18"/>
        <v>0</v>
      </c>
      <c r="I93" s="56"/>
    </row>
    <row r="94" spans="1:10" ht="15.75" outlineLevel="1" thickBot="1" x14ac:dyDescent="0.3">
      <c r="A94" s="72"/>
      <c r="B94" s="43"/>
      <c r="C94" s="44"/>
      <c r="D94" s="21"/>
      <c r="E94" s="44"/>
      <c r="F94" s="21">
        <f t="shared" si="17"/>
        <v>0</v>
      </c>
      <c r="G94" s="44"/>
      <c r="H94" s="21">
        <f t="shared" si="18"/>
        <v>0</v>
      </c>
      <c r="I94" s="56"/>
    </row>
    <row r="95" spans="1:10" ht="15.75" outlineLevel="1" thickBot="1" x14ac:dyDescent="0.3">
      <c r="A95" s="72"/>
      <c r="B95" s="43"/>
      <c r="C95" s="44"/>
      <c r="D95" s="21"/>
      <c r="E95" s="44"/>
      <c r="F95" s="21">
        <f t="shared" si="17"/>
        <v>0</v>
      </c>
      <c r="G95" s="44"/>
      <c r="H95" s="21">
        <f t="shared" si="18"/>
        <v>0</v>
      </c>
      <c r="I95" s="56"/>
    </row>
    <row r="96" spans="1:10" ht="15.75" outlineLevel="1" thickBot="1" x14ac:dyDescent="0.3">
      <c r="A96" s="72"/>
      <c r="B96" s="43"/>
      <c r="C96" s="44"/>
      <c r="D96" s="21"/>
      <c r="E96" s="44"/>
      <c r="F96" s="21">
        <f t="shared" si="17"/>
        <v>0</v>
      </c>
      <c r="G96" s="44"/>
      <c r="H96" s="21">
        <f t="shared" si="18"/>
        <v>0</v>
      </c>
      <c r="I96" s="56"/>
    </row>
    <row r="97" spans="1:10" ht="15.75" outlineLevel="1" thickBot="1" x14ac:dyDescent="0.3">
      <c r="A97" s="72"/>
      <c r="B97" s="43"/>
      <c r="C97" s="44"/>
      <c r="D97" s="21"/>
      <c r="E97" s="44"/>
      <c r="F97" s="21">
        <f t="shared" si="17"/>
        <v>0</v>
      </c>
      <c r="G97" s="44"/>
      <c r="H97" s="21">
        <f t="shared" si="18"/>
        <v>0</v>
      </c>
      <c r="I97" s="78"/>
      <c r="J97" s="62"/>
    </row>
    <row r="98" spans="1:10" ht="15.75" thickBot="1" x14ac:dyDescent="0.3">
      <c r="A98" s="77"/>
      <c r="B98" s="9" t="s">
        <v>16</v>
      </c>
      <c r="C98" s="8"/>
      <c r="D98" s="8"/>
      <c r="E98" s="10"/>
      <c r="F98" s="18">
        <f>SUM(F88:F97)</f>
        <v>0</v>
      </c>
      <c r="G98" s="18">
        <f t="shared" ref="G98:H98" si="19">SUM(G88:G97)</f>
        <v>0</v>
      </c>
      <c r="H98" s="18">
        <f t="shared" si="19"/>
        <v>0</v>
      </c>
      <c r="I98" s="78"/>
      <c r="J98" s="62"/>
    </row>
    <row r="99" spans="1:10" ht="33.75" customHeight="1" thickBot="1" x14ac:dyDescent="0.3">
      <c r="A99" s="12">
        <v>2</v>
      </c>
      <c r="B99" s="81" t="s">
        <v>68</v>
      </c>
      <c r="C99" s="82"/>
      <c r="D99" s="82"/>
      <c r="E99" s="83"/>
      <c r="F99" s="18">
        <f>F109+F119+F136+F143+F148+F155+F160+F167+F173+F181</f>
        <v>0</v>
      </c>
      <c r="G99" s="18">
        <f t="shared" ref="G99:H99" si="20">G109+G119+G136+G143+G148+G155+G160+G167+G173+G181</f>
        <v>0</v>
      </c>
      <c r="H99" s="18">
        <f t="shared" si="20"/>
        <v>0</v>
      </c>
      <c r="I99" s="84"/>
      <c r="J99" s="67"/>
    </row>
    <row r="100" spans="1:10" ht="102.75" thickBot="1" x14ac:dyDescent="0.3">
      <c r="A100" s="71">
        <v>1</v>
      </c>
      <c r="B100" s="7" t="s">
        <v>37</v>
      </c>
      <c r="C100" s="46" t="s">
        <v>12</v>
      </c>
      <c r="D100" s="46" t="s">
        <v>13</v>
      </c>
      <c r="E100" s="46" t="s">
        <v>14</v>
      </c>
      <c r="F100" s="8" t="s">
        <v>15</v>
      </c>
      <c r="G100" s="8" t="s">
        <v>15</v>
      </c>
      <c r="H100" s="8" t="s">
        <v>15</v>
      </c>
      <c r="I100" s="78"/>
      <c r="J100" s="62"/>
    </row>
    <row r="101" spans="1:10" ht="15.75" outlineLevel="1" thickBot="1" x14ac:dyDescent="0.3">
      <c r="A101" s="72"/>
      <c r="B101" s="43"/>
      <c r="C101" s="44"/>
      <c r="D101" s="44"/>
      <c r="E101" s="44"/>
      <c r="F101" s="21">
        <f t="shared" ref="F101:F108" si="21">H101-G101</f>
        <v>0</v>
      </c>
      <c r="G101" s="44"/>
      <c r="H101" s="21">
        <f t="shared" ref="H101:H108" si="22">(C101+D101)*E101</f>
        <v>0</v>
      </c>
      <c r="I101" s="56"/>
    </row>
    <row r="102" spans="1:10" ht="15.75" outlineLevel="1" thickBot="1" x14ac:dyDescent="0.3">
      <c r="A102" s="72"/>
      <c r="B102" s="43"/>
      <c r="C102" s="44"/>
      <c r="D102" s="44"/>
      <c r="E102" s="44"/>
      <c r="F102" s="21">
        <f t="shared" si="21"/>
        <v>0</v>
      </c>
      <c r="G102" s="44"/>
      <c r="H102" s="21">
        <f t="shared" si="22"/>
        <v>0</v>
      </c>
      <c r="I102" s="56"/>
    </row>
    <row r="103" spans="1:10" ht="15.75" outlineLevel="1" thickBot="1" x14ac:dyDescent="0.3">
      <c r="A103" s="72"/>
      <c r="B103" s="43"/>
      <c r="C103" s="44"/>
      <c r="D103" s="44"/>
      <c r="E103" s="44"/>
      <c r="F103" s="21">
        <f t="shared" si="21"/>
        <v>0</v>
      </c>
      <c r="G103" s="44"/>
      <c r="H103" s="21">
        <f t="shared" si="22"/>
        <v>0</v>
      </c>
      <c r="I103" s="56"/>
    </row>
    <row r="104" spans="1:10" ht="15.75" outlineLevel="1" thickBot="1" x14ac:dyDescent="0.3">
      <c r="A104" s="72"/>
      <c r="B104" s="43"/>
      <c r="C104" s="44"/>
      <c r="D104" s="44"/>
      <c r="E104" s="44"/>
      <c r="F104" s="21">
        <f t="shared" si="21"/>
        <v>0</v>
      </c>
      <c r="G104" s="44"/>
      <c r="H104" s="21">
        <f t="shared" si="22"/>
        <v>0</v>
      </c>
      <c r="I104" s="56"/>
    </row>
    <row r="105" spans="1:10" ht="15.75" outlineLevel="1" thickBot="1" x14ac:dyDescent="0.3">
      <c r="A105" s="72"/>
      <c r="B105" s="43"/>
      <c r="C105" s="44"/>
      <c r="D105" s="44"/>
      <c r="E105" s="44"/>
      <c r="F105" s="21">
        <f t="shared" si="21"/>
        <v>0</v>
      </c>
      <c r="G105" s="44"/>
      <c r="H105" s="21">
        <f t="shared" si="22"/>
        <v>0</v>
      </c>
      <c r="I105" s="56"/>
    </row>
    <row r="106" spans="1:10" ht="15.75" outlineLevel="1" thickBot="1" x14ac:dyDescent="0.3">
      <c r="A106" s="72"/>
      <c r="B106" s="43"/>
      <c r="C106" s="44"/>
      <c r="D106" s="44"/>
      <c r="E106" s="44"/>
      <c r="F106" s="21">
        <f t="shared" si="21"/>
        <v>0</v>
      </c>
      <c r="G106" s="44"/>
      <c r="H106" s="21">
        <f t="shared" si="22"/>
        <v>0</v>
      </c>
      <c r="I106" s="56"/>
    </row>
    <row r="107" spans="1:10" ht="15.75" outlineLevel="1" thickBot="1" x14ac:dyDescent="0.3">
      <c r="A107" s="72"/>
      <c r="B107" s="43"/>
      <c r="C107" s="44"/>
      <c r="D107" s="44"/>
      <c r="E107" s="44"/>
      <c r="F107" s="21">
        <f t="shared" si="21"/>
        <v>0</v>
      </c>
      <c r="G107" s="44"/>
      <c r="H107" s="21">
        <f t="shared" si="22"/>
        <v>0</v>
      </c>
      <c r="I107" s="56"/>
    </row>
    <row r="108" spans="1:10" ht="15.75" outlineLevel="1" thickBot="1" x14ac:dyDescent="0.3">
      <c r="A108" s="72"/>
      <c r="B108" s="43"/>
      <c r="C108" s="44"/>
      <c r="D108" s="44"/>
      <c r="E108" s="44"/>
      <c r="F108" s="21">
        <f t="shared" si="21"/>
        <v>0</v>
      </c>
      <c r="G108" s="44"/>
      <c r="H108" s="21">
        <f t="shared" si="22"/>
        <v>0</v>
      </c>
      <c r="I108" s="78"/>
      <c r="J108" s="62"/>
    </row>
    <row r="109" spans="1:10" ht="15.75" thickBot="1" x14ac:dyDescent="0.3">
      <c r="A109" s="73"/>
      <c r="B109" s="9" t="s">
        <v>16</v>
      </c>
      <c r="C109" s="8"/>
      <c r="D109" s="8"/>
      <c r="E109" s="10"/>
      <c r="F109" s="18">
        <f>SUM(F101:F108)</f>
        <v>0</v>
      </c>
      <c r="G109" s="18">
        <f t="shared" ref="G109:H109" si="23">SUM(G101:G108)</f>
        <v>0</v>
      </c>
      <c r="H109" s="18">
        <f t="shared" si="23"/>
        <v>0</v>
      </c>
      <c r="I109" s="78"/>
      <c r="J109" s="62"/>
    </row>
    <row r="110" spans="1:10" ht="128.25" thickBot="1" x14ac:dyDescent="0.3">
      <c r="A110" s="76">
        <v>2</v>
      </c>
      <c r="B110" s="7" t="s">
        <v>38</v>
      </c>
      <c r="C110" s="48" t="s">
        <v>18</v>
      </c>
      <c r="D110" s="8" t="s">
        <v>15</v>
      </c>
      <c r="E110" s="48" t="s">
        <v>19</v>
      </c>
      <c r="F110" s="8" t="s">
        <v>15</v>
      </c>
      <c r="G110" s="8" t="s">
        <v>15</v>
      </c>
      <c r="H110" s="8" t="s">
        <v>15</v>
      </c>
      <c r="I110" s="79"/>
      <c r="J110" s="80"/>
    </row>
    <row r="111" spans="1:10" ht="15.75" outlineLevel="1" thickBot="1" x14ac:dyDescent="0.3">
      <c r="A111" s="72"/>
      <c r="B111" s="43"/>
      <c r="C111" s="21">
        <f>H101</f>
        <v>0</v>
      </c>
      <c r="D111" s="21"/>
      <c r="E111" s="45"/>
      <c r="F111" s="21">
        <f t="shared" ref="F111:F118" si="24">H111-G111</f>
        <v>0</v>
      </c>
      <c r="G111" s="44"/>
      <c r="H111" s="21">
        <f>C111*E111</f>
        <v>0</v>
      </c>
      <c r="I111" s="57"/>
      <c r="J111" s="58"/>
    </row>
    <row r="112" spans="1:10" ht="15.75" outlineLevel="1" thickBot="1" x14ac:dyDescent="0.3">
      <c r="A112" s="72"/>
      <c r="B112" s="43"/>
      <c r="C112" s="21">
        <f t="shared" ref="C112:C118" si="25">H102</f>
        <v>0</v>
      </c>
      <c r="D112" s="21"/>
      <c r="E112" s="45"/>
      <c r="F112" s="21">
        <f t="shared" si="24"/>
        <v>0</v>
      </c>
      <c r="G112" s="44"/>
      <c r="H112" s="21">
        <f t="shared" ref="H112:H118" si="26">C112*E112</f>
        <v>0</v>
      </c>
      <c r="I112" s="57"/>
      <c r="J112" s="58"/>
    </row>
    <row r="113" spans="1:10" ht="15.75" outlineLevel="1" thickBot="1" x14ac:dyDescent="0.3">
      <c r="A113" s="72"/>
      <c r="B113" s="43"/>
      <c r="C113" s="21">
        <f t="shared" si="25"/>
        <v>0</v>
      </c>
      <c r="D113" s="21"/>
      <c r="E113" s="45"/>
      <c r="F113" s="21">
        <f t="shared" si="24"/>
        <v>0</v>
      </c>
      <c r="G113" s="44"/>
      <c r="H113" s="21">
        <f t="shared" si="26"/>
        <v>0</v>
      </c>
      <c r="I113" s="57"/>
      <c r="J113" s="58"/>
    </row>
    <row r="114" spans="1:10" ht="15.75" outlineLevel="1" thickBot="1" x14ac:dyDescent="0.3">
      <c r="A114" s="72"/>
      <c r="B114" s="43"/>
      <c r="C114" s="21">
        <f t="shared" si="25"/>
        <v>0</v>
      </c>
      <c r="D114" s="21"/>
      <c r="E114" s="45"/>
      <c r="F114" s="21">
        <f t="shared" si="24"/>
        <v>0</v>
      </c>
      <c r="G114" s="44"/>
      <c r="H114" s="21">
        <f t="shared" si="26"/>
        <v>0</v>
      </c>
      <c r="I114" s="57"/>
      <c r="J114" s="58"/>
    </row>
    <row r="115" spans="1:10" ht="15.75" outlineLevel="1" thickBot="1" x14ac:dyDescent="0.3">
      <c r="A115" s="72"/>
      <c r="B115" s="43"/>
      <c r="C115" s="21">
        <f t="shared" si="25"/>
        <v>0</v>
      </c>
      <c r="D115" s="21"/>
      <c r="E115" s="45"/>
      <c r="F115" s="21">
        <f t="shared" si="24"/>
        <v>0</v>
      </c>
      <c r="G115" s="44"/>
      <c r="H115" s="21">
        <f t="shared" si="26"/>
        <v>0</v>
      </c>
      <c r="I115" s="57"/>
      <c r="J115" s="58"/>
    </row>
    <row r="116" spans="1:10" ht="15.75" outlineLevel="1" thickBot="1" x14ac:dyDescent="0.3">
      <c r="A116" s="72"/>
      <c r="B116" s="43"/>
      <c r="C116" s="21">
        <f t="shared" si="25"/>
        <v>0</v>
      </c>
      <c r="D116" s="21"/>
      <c r="E116" s="45"/>
      <c r="F116" s="21">
        <f t="shared" si="24"/>
        <v>0</v>
      </c>
      <c r="G116" s="44"/>
      <c r="H116" s="21">
        <f t="shared" si="26"/>
        <v>0</v>
      </c>
      <c r="I116" s="57"/>
      <c r="J116" s="58"/>
    </row>
    <row r="117" spans="1:10" ht="15.75" outlineLevel="1" thickBot="1" x14ac:dyDescent="0.3">
      <c r="A117" s="72"/>
      <c r="B117" s="43"/>
      <c r="C117" s="21">
        <f t="shared" si="25"/>
        <v>0</v>
      </c>
      <c r="D117" s="21"/>
      <c r="E117" s="45"/>
      <c r="F117" s="21">
        <f t="shared" si="24"/>
        <v>0</v>
      </c>
      <c r="G117" s="44"/>
      <c r="H117" s="21">
        <f t="shared" si="26"/>
        <v>0</v>
      </c>
      <c r="I117" s="57"/>
      <c r="J117" s="58"/>
    </row>
    <row r="118" spans="1:10" ht="15.75" outlineLevel="1" thickBot="1" x14ac:dyDescent="0.3">
      <c r="A118" s="72"/>
      <c r="B118" s="43"/>
      <c r="C118" s="21">
        <f t="shared" si="25"/>
        <v>0</v>
      </c>
      <c r="D118" s="21"/>
      <c r="E118" s="45"/>
      <c r="F118" s="21">
        <f t="shared" si="24"/>
        <v>0</v>
      </c>
      <c r="G118" s="44"/>
      <c r="H118" s="21">
        <f t="shared" si="26"/>
        <v>0</v>
      </c>
      <c r="I118" s="79"/>
      <c r="J118" s="80"/>
    </row>
    <row r="119" spans="1:10" ht="15.75" thickBot="1" x14ac:dyDescent="0.3">
      <c r="A119" s="73"/>
      <c r="B119" s="9" t="s">
        <v>16</v>
      </c>
      <c r="C119" s="8"/>
      <c r="D119" s="8"/>
      <c r="E119" s="8"/>
      <c r="F119" s="18">
        <f>SUM(F111:F118)</f>
        <v>0</v>
      </c>
      <c r="G119" s="18">
        <f t="shared" ref="G119:H119" si="27">SUM(G111:G118)</f>
        <v>0</v>
      </c>
      <c r="H119" s="18">
        <f t="shared" si="27"/>
        <v>0</v>
      </c>
      <c r="I119" s="79"/>
      <c r="J119" s="80"/>
    </row>
    <row r="120" spans="1:10" ht="64.5" thickBot="1" x14ac:dyDescent="0.3">
      <c r="A120" s="76">
        <v>3</v>
      </c>
      <c r="B120" s="7" t="s">
        <v>39</v>
      </c>
      <c r="C120" s="46" t="s">
        <v>21</v>
      </c>
      <c r="D120" s="8" t="s">
        <v>15</v>
      </c>
      <c r="E120" s="46" t="s">
        <v>22</v>
      </c>
      <c r="F120" s="8" t="s">
        <v>15</v>
      </c>
      <c r="G120" s="8" t="s">
        <v>15</v>
      </c>
      <c r="H120" s="8" t="s">
        <v>15</v>
      </c>
      <c r="I120" s="78"/>
      <c r="J120" s="62"/>
    </row>
    <row r="121" spans="1:10" ht="15.75" outlineLevel="1" thickBot="1" x14ac:dyDescent="0.3">
      <c r="A121" s="72"/>
      <c r="B121" s="43"/>
      <c r="C121" s="44"/>
      <c r="D121" s="21"/>
      <c r="E121" s="44"/>
      <c r="F121" s="21">
        <f t="shared" ref="F121:F135" si="28">H121-G121</f>
        <v>0</v>
      </c>
      <c r="G121" s="44"/>
      <c r="H121" s="21">
        <f t="shared" ref="H121:H135" si="29">C121*E121</f>
        <v>0</v>
      </c>
      <c r="I121" s="56"/>
    </row>
    <row r="122" spans="1:10" ht="15.75" outlineLevel="1" thickBot="1" x14ac:dyDescent="0.3">
      <c r="A122" s="72"/>
      <c r="B122" s="43"/>
      <c r="C122" s="44"/>
      <c r="D122" s="21"/>
      <c r="E122" s="44"/>
      <c r="F122" s="21">
        <f t="shared" si="28"/>
        <v>0</v>
      </c>
      <c r="G122" s="44"/>
      <c r="H122" s="21">
        <f t="shared" si="29"/>
        <v>0</v>
      </c>
      <c r="I122" s="56"/>
    </row>
    <row r="123" spans="1:10" ht="15.75" outlineLevel="1" thickBot="1" x14ac:dyDescent="0.3">
      <c r="A123" s="72"/>
      <c r="B123" s="43"/>
      <c r="C123" s="44"/>
      <c r="D123" s="21"/>
      <c r="E123" s="44"/>
      <c r="F123" s="21">
        <f t="shared" si="28"/>
        <v>0</v>
      </c>
      <c r="G123" s="44"/>
      <c r="H123" s="21">
        <f t="shared" si="29"/>
        <v>0</v>
      </c>
      <c r="I123" s="56"/>
    </row>
    <row r="124" spans="1:10" ht="15.75" outlineLevel="1" thickBot="1" x14ac:dyDescent="0.3">
      <c r="A124" s="72"/>
      <c r="B124" s="43"/>
      <c r="C124" s="44"/>
      <c r="D124" s="21"/>
      <c r="E124" s="44"/>
      <c r="F124" s="21">
        <f t="shared" si="28"/>
        <v>0</v>
      </c>
      <c r="G124" s="44"/>
      <c r="H124" s="21">
        <f t="shared" si="29"/>
        <v>0</v>
      </c>
      <c r="I124" s="56"/>
    </row>
    <row r="125" spans="1:10" ht="15.75" outlineLevel="1" thickBot="1" x14ac:dyDescent="0.3">
      <c r="A125" s="72"/>
      <c r="B125" s="43"/>
      <c r="C125" s="44"/>
      <c r="D125" s="21"/>
      <c r="E125" s="44"/>
      <c r="F125" s="21">
        <f t="shared" si="28"/>
        <v>0</v>
      </c>
      <c r="G125" s="44"/>
      <c r="H125" s="21">
        <f t="shared" si="29"/>
        <v>0</v>
      </c>
      <c r="I125" s="56"/>
    </row>
    <row r="126" spans="1:10" ht="15.75" outlineLevel="1" thickBot="1" x14ac:dyDescent="0.3">
      <c r="A126" s="72"/>
      <c r="B126" s="43"/>
      <c r="C126" s="44"/>
      <c r="D126" s="21"/>
      <c r="E126" s="44"/>
      <c r="F126" s="21">
        <f t="shared" si="28"/>
        <v>0</v>
      </c>
      <c r="G126" s="44"/>
      <c r="H126" s="21">
        <f t="shared" si="29"/>
        <v>0</v>
      </c>
      <c r="I126" s="56"/>
    </row>
    <row r="127" spans="1:10" ht="15.75" outlineLevel="1" thickBot="1" x14ac:dyDescent="0.3">
      <c r="A127" s="72"/>
      <c r="B127" s="43"/>
      <c r="C127" s="44"/>
      <c r="D127" s="21"/>
      <c r="E127" s="44"/>
      <c r="F127" s="21">
        <f t="shared" si="28"/>
        <v>0</v>
      </c>
      <c r="G127" s="44"/>
      <c r="H127" s="21">
        <f t="shared" si="29"/>
        <v>0</v>
      </c>
      <c r="I127" s="56"/>
    </row>
    <row r="128" spans="1:10" ht="15.75" outlineLevel="1" thickBot="1" x14ac:dyDescent="0.3">
      <c r="A128" s="72"/>
      <c r="B128" s="43"/>
      <c r="C128" s="44"/>
      <c r="D128" s="21"/>
      <c r="E128" s="44"/>
      <c r="F128" s="21">
        <f t="shared" si="28"/>
        <v>0</v>
      </c>
      <c r="G128" s="44"/>
      <c r="H128" s="21">
        <f t="shared" si="29"/>
        <v>0</v>
      </c>
      <c r="I128" s="56"/>
    </row>
    <row r="129" spans="1:10" ht="15.75" outlineLevel="1" thickBot="1" x14ac:dyDescent="0.3">
      <c r="A129" s="72"/>
      <c r="B129" s="43"/>
      <c r="C129" s="44"/>
      <c r="D129" s="21"/>
      <c r="E129" s="44"/>
      <c r="F129" s="21">
        <f t="shared" si="28"/>
        <v>0</v>
      </c>
      <c r="G129" s="44"/>
      <c r="H129" s="21">
        <f t="shared" si="29"/>
        <v>0</v>
      </c>
      <c r="I129" s="56"/>
    </row>
    <row r="130" spans="1:10" ht="15.75" outlineLevel="1" thickBot="1" x14ac:dyDescent="0.3">
      <c r="A130" s="72"/>
      <c r="B130" s="43"/>
      <c r="C130" s="44"/>
      <c r="D130" s="21"/>
      <c r="E130" s="44"/>
      <c r="F130" s="21">
        <f t="shared" si="28"/>
        <v>0</v>
      </c>
      <c r="G130" s="44"/>
      <c r="H130" s="21">
        <f t="shared" si="29"/>
        <v>0</v>
      </c>
      <c r="I130" s="56"/>
    </row>
    <row r="131" spans="1:10" ht="15.75" outlineLevel="1" thickBot="1" x14ac:dyDescent="0.3">
      <c r="A131" s="72"/>
      <c r="B131" s="43"/>
      <c r="C131" s="44"/>
      <c r="D131" s="21"/>
      <c r="E131" s="44"/>
      <c r="F131" s="21">
        <f t="shared" si="28"/>
        <v>0</v>
      </c>
      <c r="G131" s="44"/>
      <c r="H131" s="21">
        <f t="shared" si="29"/>
        <v>0</v>
      </c>
      <c r="I131" s="56"/>
    </row>
    <row r="132" spans="1:10" ht="15.75" outlineLevel="1" thickBot="1" x14ac:dyDescent="0.3">
      <c r="A132" s="72"/>
      <c r="B132" s="43"/>
      <c r="C132" s="44"/>
      <c r="D132" s="21"/>
      <c r="E132" s="44"/>
      <c r="F132" s="21">
        <f t="shared" si="28"/>
        <v>0</v>
      </c>
      <c r="G132" s="44"/>
      <c r="H132" s="21">
        <f t="shared" si="29"/>
        <v>0</v>
      </c>
      <c r="I132" s="56"/>
    </row>
    <row r="133" spans="1:10" ht="15.75" outlineLevel="1" thickBot="1" x14ac:dyDescent="0.3">
      <c r="A133" s="72"/>
      <c r="B133" s="43"/>
      <c r="C133" s="44"/>
      <c r="D133" s="21"/>
      <c r="E133" s="44"/>
      <c r="F133" s="21">
        <f t="shared" si="28"/>
        <v>0</v>
      </c>
      <c r="G133" s="44"/>
      <c r="H133" s="21">
        <f t="shared" si="29"/>
        <v>0</v>
      </c>
      <c r="I133" s="56"/>
    </row>
    <row r="134" spans="1:10" ht="15.75" outlineLevel="1" thickBot="1" x14ac:dyDescent="0.3">
      <c r="A134" s="72"/>
      <c r="B134" s="43"/>
      <c r="C134" s="44"/>
      <c r="D134" s="21"/>
      <c r="E134" s="44"/>
      <c r="F134" s="21">
        <f t="shared" si="28"/>
        <v>0</v>
      </c>
      <c r="G134" s="44"/>
      <c r="H134" s="21">
        <f t="shared" si="29"/>
        <v>0</v>
      </c>
      <c r="I134" s="56"/>
    </row>
    <row r="135" spans="1:10" ht="15.75" outlineLevel="1" thickBot="1" x14ac:dyDescent="0.3">
      <c r="A135" s="72"/>
      <c r="B135" s="43"/>
      <c r="C135" s="44"/>
      <c r="D135" s="21"/>
      <c r="E135" s="44"/>
      <c r="F135" s="21">
        <f t="shared" si="28"/>
        <v>0</v>
      </c>
      <c r="G135" s="44"/>
      <c r="H135" s="21">
        <f t="shared" si="29"/>
        <v>0</v>
      </c>
      <c r="I135" s="78"/>
      <c r="J135" s="62"/>
    </row>
    <row r="136" spans="1:10" ht="15.75" thickBot="1" x14ac:dyDescent="0.3">
      <c r="A136" s="73"/>
      <c r="B136" s="9" t="s">
        <v>16</v>
      </c>
      <c r="C136" s="8"/>
      <c r="D136" s="8"/>
      <c r="E136" s="8"/>
      <c r="F136" s="18">
        <f>SUM(F121:F135)</f>
        <v>0</v>
      </c>
      <c r="G136" s="18">
        <f t="shared" ref="G136:H136" si="30">SUM(G121:G135)</f>
        <v>0</v>
      </c>
      <c r="H136" s="18">
        <f t="shared" si="30"/>
        <v>0</v>
      </c>
      <c r="I136" s="78"/>
      <c r="J136" s="62"/>
    </row>
    <row r="137" spans="1:10" ht="51.75" thickBot="1" x14ac:dyDescent="0.3">
      <c r="A137" s="76">
        <v>4</v>
      </c>
      <c r="B137" s="7" t="s">
        <v>40</v>
      </c>
      <c r="C137" s="46" t="s">
        <v>21</v>
      </c>
      <c r="D137" s="46" t="s">
        <v>15</v>
      </c>
      <c r="E137" s="46" t="s">
        <v>22</v>
      </c>
      <c r="F137" s="8" t="s">
        <v>15</v>
      </c>
      <c r="G137" s="8" t="s">
        <v>15</v>
      </c>
      <c r="H137" s="8" t="s">
        <v>15</v>
      </c>
      <c r="I137" s="78"/>
      <c r="J137" s="62"/>
    </row>
    <row r="138" spans="1:10" ht="15.75" outlineLevel="1" thickBot="1" x14ac:dyDescent="0.3">
      <c r="A138" s="72"/>
      <c r="B138" s="43"/>
      <c r="C138" s="44"/>
      <c r="D138" s="21"/>
      <c r="E138" s="44"/>
      <c r="F138" s="21">
        <f t="shared" ref="F138:F142" si="31">H138-G138</f>
        <v>0</v>
      </c>
      <c r="G138" s="44"/>
      <c r="H138" s="21">
        <f t="shared" ref="H138:H142" si="32">IF(D138=0,C138*E138,C138*D138*E138)</f>
        <v>0</v>
      </c>
      <c r="I138" s="56"/>
    </row>
    <row r="139" spans="1:10" ht="15.75" outlineLevel="1" thickBot="1" x14ac:dyDescent="0.3">
      <c r="A139" s="72"/>
      <c r="B139" s="43"/>
      <c r="C139" s="44"/>
      <c r="D139" s="21"/>
      <c r="E139" s="44"/>
      <c r="F139" s="21">
        <f t="shared" si="31"/>
        <v>0</v>
      </c>
      <c r="G139" s="44"/>
      <c r="H139" s="21">
        <f t="shared" si="32"/>
        <v>0</v>
      </c>
      <c r="I139" s="56"/>
    </row>
    <row r="140" spans="1:10" ht="15.75" outlineLevel="1" thickBot="1" x14ac:dyDescent="0.3">
      <c r="A140" s="72"/>
      <c r="B140" s="43"/>
      <c r="C140" s="44"/>
      <c r="D140" s="21"/>
      <c r="E140" s="44"/>
      <c r="F140" s="21">
        <f t="shared" si="31"/>
        <v>0</v>
      </c>
      <c r="G140" s="44"/>
      <c r="H140" s="21">
        <f t="shared" si="32"/>
        <v>0</v>
      </c>
      <c r="I140" s="56"/>
    </row>
    <row r="141" spans="1:10" ht="15.75" outlineLevel="1" thickBot="1" x14ac:dyDescent="0.3">
      <c r="A141" s="72"/>
      <c r="B141" s="43"/>
      <c r="C141" s="44"/>
      <c r="D141" s="21"/>
      <c r="E141" s="44"/>
      <c r="F141" s="21">
        <f t="shared" si="31"/>
        <v>0</v>
      </c>
      <c r="G141" s="44"/>
      <c r="H141" s="21">
        <f t="shared" si="32"/>
        <v>0</v>
      </c>
      <c r="I141" s="56"/>
    </row>
    <row r="142" spans="1:10" ht="15.75" outlineLevel="1" thickBot="1" x14ac:dyDescent="0.3">
      <c r="A142" s="72"/>
      <c r="B142" s="43"/>
      <c r="C142" s="44"/>
      <c r="D142" s="21"/>
      <c r="E142" s="44"/>
      <c r="F142" s="21">
        <f t="shared" si="31"/>
        <v>0</v>
      </c>
      <c r="G142" s="44"/>
      <c r="H142" s="21">
        <f t="shared" si="32"/>
        <v>0</v>
      </c>
      <c r="I142" s="78"/>
      <c r="J142" s="62"/>
    </row>
    <row r="143" spans="1:10" ht="15.75" thickBot="1" x14ac:dyDescent="0.3">
      <c r="A143" s="73"/>
      <c r="B143" s="9" t="s">
        <v>16</v>
      </c>
      <c r="C143" s="10"/>
      <c r="D143" s="10"/>
      <c r="E143" s="8"/>
      <c r="F143" s="18">
        <f>SUM(F138:F142)</f>
        <v>0</v>
      </c>
      <c r="G143" s="18">
        <f t="shared" ref="G143:H143" si="33">SUM(G138:G142)</f>
        <v>0</v>
      </c>
      <c r="H143" s="18">
        <f t="shared" si="33"/>
        <v>0</v>
      </c>
      <c r="I143" s="78"/>
      <c r="J143" s="62"/>
    </row>
    <row r="144" spans="1:10" ht="39" thickBot="1" x14ac:dyDescent="0.3">
      <c r="A144" s="76">
        <v>5</v>
      </c>
      <c r="B144" s="7" t="s">
        <v>41</v>
      </c>
      <c r="C144" s="46" t="s">
        <v>42</v>
      </c>
      <c r="D144" s="43" t="s">
        <v>43</v>
      </c>
      <c r="E144" s="46" t="s">
        <v>44</v>
      </c>
      <c r="F144" s="8" t="s">
        <v>15</v>
      </c>
      <c r="G144" s="8" t="s">
        <v>15</v>
      </c>
      <c r="H144" s="8" t="s">
        <v>15</v>
      </c>
      <c r="I144" s="78"/>
      <c r="J144" s="62"/>
    </row>
    <row r="145" spans="1:10" ht="15.75" outlineLevel="1" thickBot="1" x14ac:dyDescent="0.3">
      <c r="A145" s="72"/>
      <c r="B145" s="43"/>
      <c r="C145" s="44"/>
      <c r="D145" s="44"/>
      <c r="E145" s="44"/>
      <c r="F145" s="21">
        <f t="shared" ref="F145:F147" si="34">H145-G145</f>
        <v>0</v>
      </c>
      <c r="G145" s="44"/>
      <c r="H145" s="21">
        <f>C145*D145*E145</f>
        <v>0</v>
      </c>
      <c r="I145" s="56"/>
    </row>
    <row r="146" spans="1:10" ht="15.75" outlineLevel="1" thickBot="1" x14ac:dyDescent="0.3">
      <c r="A146" s="72"/>
      <c r="B146" s="43"/>
      <c r="C146" s="44"/>
      <c r="D146" s="44"/>
      <c r="E146" s="44"/>
      <c r="F146" s="21">
        <f t="shared" si="34"/>
        <v>0</v>
      </c>
      <c r="G146" s="44"/>
      <c r="H146" s="21">
        <f t="shared" ref="H146:H147" si="35">C146*D146*E146</f>
        <v>0</v>
      </c>
      <c r="I146" s="56"/>
    </row>
    <row r="147" spans="1:10" ht="15.75" outlineLevel="1" thickBot="1" x14ac:dyDescent="0.3">
      <c r="A147" s="72"/>
      <c r="B147" s="43"/>
      <c r="C147" s="44"/>
      <c r="D147" s="44"/>
      <c r="E147" s="44"/>
      <c r="F147" s="21">
        <f t="shared" si="34"/>
        <v>0</v>
      </c>
      <c r="G147" s="44"/>
      <c r="H147" s="21">
        <f t="shared" si="35"/>
        <v>0</v>
      </c>
      <c r="I147" s="56"/>
    </row>
    <row r="148" spans="1:10" ht="15.75" thickBot="1" x14ac:dyDescent="0.3">
      <c r="A148" s="73"/>
      <c r="B148" s="9" t="s">
        <v>16</v>
      </c>
      <c r="C148" s="10"/>
      <c r="D148" s="8"/>
      <c r="E148" s="8"/>
      <c r="F148" s="18">
        <f>SUM(F145:F147)</f>
        <v>0</v>
      </c>
      <c r="G148" s="18">
        <f t="shared" ref="G148:H148" si="36">SUM(G145:G147)</f>
        <v>0</v>
      </c>
      <c r="H148" s="18">
        <f t="shared" si="36"/>
        <v>0</v>
      </c>
      <c r="I148" s="78"/>
      <c r="J148" s="62"/>
    </row>
    <row r="149" spans="1:10" ht="128.25" thickBot="1" x14ac:dyDescent="0.3">
      <c r="A149" s="71">
        <v>6</v>
      </c>
      <c r="B149" s="7" t="s">
        <v>48</v>
      </c>
      <c r="C149" s="46" t="s">
        <v>49</v>
      </c>
      <c r="D149" s="46" t="s">
        <v>50</v>
      </c>
      <c r="E149" s="46" t="s">
        <v>51</v>
      </c>
      <c r="F149" s="8" t="s">
        <v>15</v>
      </c>
      <c r="G149" s="8" t="s">
        <v>15</v>
      </c>
      <c r="H149" s="8" t="s">
        <v>15</v>
      </c>
      <c r="I149" s="78"/>
      <c r="J149" s="62"/>
    </row>
    <row r="150" spans="1:10" ht="15.75" outlineLevel="1" thickBot="1" x14ac:dyDescent="0.3">
      <c r="A150" s="72"/>
      <c r="B150" s="43"/>
      <c r="C150" s="44"/>
      <c r="D150" s="44"/>
      <c r="E150" s="44"/>
      <c r="F150" s="21">
        <f t="shared" ref="F150:F154" si="37">H150-G150</f>
        <v>0</v>
      </c>
      <c r="G150" s="44"/>
      <c r="H150" s="21">
        <f>C150*D150*E150</f>
        <v>0</v>
      </c>
      <c r="I150" s="56"/>
    </row>
    <row r="151" spans="1:10" ht="15.75" outlineLevel="1" thickBot="1" x14ac:dyDescent="0.3">
      <c r="A151" s="72"/>
      <c r="B151" s="43"/>
      <c r="C151" s="44"/>
      <c r="D151" s="44"/>
      <c r="E151" s="44"/>
      <c r="F151" s="21">
        <f t="shared" si="37"/>
        <v>0</v>
      </c>
      <c r="G151" s="44"/>
      <c r="H151" s="21">
        <f t="shared" ref="H151:H154" si="38">C151*D151*E151</f>
        <v>0</v>
      </c>
      <c r="I151" s="56"/>
    </row>
    <row r="152" spans="1:10" ht="15.75" outlineLevel="1" thickBot="1" x14ac:dyDescent="0.3">
      <c r="A152" s="72"/>
      <c r="B152" s="43"/>
      <c r="C152" s="44"/>
      <c r="D152" s="44"/>
      <c r="E152" s="44"/>
      <c r="F152" s="21">
        <f t="shared" si="37"/>
        <v>0</v>
      </c>
      <c r="G152" s="44"/>
      <c r="H152" s="21">
        <f t="shared" si="38"/>
        <v>0</v>
      </c>
      <c r="I152" s="56"/>
    </row>
    <row r="153" spans="1:10" ht="15.75" outlineLevel="1" thickBot="1" x14ac:dyDescent="0.3">
      <c r="A153" s="72"/>
      <c r="B153" s="43"/>
      <c r="C153" s="44"/>
      <c r="D153" s="44"/>
      <c r="E153" s="44"/>
      <c r="F153" s="21">
        <f t="shared" si="37"/>
        <v>0</v>
      </c>
      <c r="G153" s="44"/>
      <c r="H153" s="21">
        <f t="shared" si="38"/>
        <v>0</v>
      </c>
      <c r="I153" s="56"/>
    </row>
    <row r="154" spans="1:10" ht="15.75" outlineLevel="1" thickBot="1" x14ac:dyDescent="0.3">
      <c r="A154" s="72"/>
      <c r="B154" s="43"/>
      <c r="C154" s="44"/>
      <c r="D154" s="44"/>
      <c r="E154" s="44"/>
      <c r="F154" s="21">
        <f t="shared" si="37"/>
        <v>0</v>
      </c>
      <c r="G154" s="44"/>
      <c r="H154" s="21">
        <f t="shared" si="38"/>
        <v>0</v>
      </c>
      <c r="I154" s="78"/>
      <c r="J154" s="62"/>
    </row>
    <row r="155" spans="1:10" ht="15.75" thickBot="1" x14ac:dyDescent="0.3">
      <c r="A155" s="77"/>
      <c r="B155" s="9" t="s">
        <v>16</v>
      </c>
      <c r="C155" s="8"/>
      <c r="D155" s="8"/>
      <c r="E155" s="10"/>
      <c r="F155" s="18">
        <f>SUM(F150:F154)</f>
        <v>0</v>
      </c>
      <c r="G155" s="18">
        <f t="shared" ref="G155:H155" si="39">SUM(G150:G154)</f>
        <v>0</v>
      </c>
      <c r="H155" s="18">
        <f t="shared" si="39"/>
        <v>0</v>
      </c>
      <c r="I155" s="78"/>
      <c r="J155" s="62"/>
    </row>
    <row r="156" spans="1:10" ht="64.5" thickBot="1" x14ac:dyDescent="0.3">
      <c r="A156" s="71">
        <v>7</v>
      </c>
      <c r="B156" s="7" t="s">
        <v>52</v>
      </c>
      <c r="C156" s="46" t="s">
        <v>21</v>
      </c>
      <c r="D156" s="46" t="s">
        <v>32</v>
      </c>
      <c r="E156" s="46" t="s">
        <v>33</v>
      </c>
      <c r="F156" s="8" t="s">
        <v>15</v>
      </c>
      <c r="G156" s="8" t="s">
        <v>15</v>
      </c>
      <c r="H156" s="8" t="s">
        <v>15</v>
      </c>
      <c r="I156" s="78"/>
      <c r="J156" s="62"/>
    </row>
    <row r="157" spans="1:10" ht="15.75" outlineLevel="1" thickBot="1" x14ac:dyDescent="0.3">
      <c r="A157" s="72"/>
      <c r="B157" s="43"/>
      <c r="C157" s="44"/>
      <c r="D157" s="44"/>
      <c r="E157" s="44"/>
      <c r="F157" s="21">
        <f t="shared" ref="F157:F159" si="40">H157-G157</f>
        <v>0</v>
      </c>
      <c r="G157" s="44"/>
      <c r="H157" s="21">
        <f>C157*D157*E157</f>
        <v>0</v>
      </c>
      <c r="I157" s="56"/>
    </row>
    <row r="158" spans="1:10" ht="15.75" outlineLevel="1" thickBot="1" x14ac:dyDescent="0.3">
      <c r="A158" s="72"/>
      <c r="B158" s="43"/>
      <c r="C158" s="44"/>
      <c r="D158" s="44"/>
      <c r="E158" s="44"/>
      <c r="F158" s="21">
        <f t="shared" si="40"/>
        <v>0</v>
      </c>
      <c r="G158" s="44"/>
      <c r="H158" s="21">
        <f t="shared" ref="H158:H159" si="41">C158*D158*E158</f>
        <v>0</v>
      </c>
      <c r="I158" s="56"/>
    </row>
    <row r="159" spans="1:10" ht="15.75" outlineLevel="1" thickBot="1" x14ac:dyDescent="0.3">
      <c r="A159" s="72"/>
      <c r="B159" s="43"/>
      <c r="C159" s="44"/>
      <c r="D159" s="44"/>
      <c r="E159" s="44"/>
      <c r="F159" s="21">
        <f t="shared" si="40"/>
        <v>0</v>
      </c>
      <c r="G159" s="44"/>
      <c r="H159" s="21">
        <f t="shared" si="41"/>
        <v>0</v>
      </c>
      <c r="I159" s="78"/>
      <c r="J159" s="62"/>
    </row>
    <row r="160" spans="1:10" ht="15.75" thickBot="1" x14ac:dyDescent="0.3">
      <c r="A160" s="77"/>
      <c r="B160" s="9" t="s">
        <v>53</v>
      </c>
      <c r="C160" s="8"/>
      <c r="D160" s="8"/>
      <c r="E160" s="10"/>
      <c r="F160" s="18">
        <f t="shared" ref="F160:G160" si="42">SUM(F157:F159)</f>
        <v>0</v>
      </c>
      <c r="G160" s="18">
        <f t="shared" si="42"/>
        <v>0</v>
      </c>
      <c r="H160" s="18">
        <f>SUM(H157:H159)</f>
        <v>0</v>
      </c>
      <c r="I160" s="78"/>
      <c r="J160" s="62"/>
    </row>
    <row r="161" spans="1:10" ht="64.5" thickBot="1" x14ac:dyDescent="0.3">
      <c r="A161" s="71">
        <v>8</v>
      </c>
      <c r="B161" s="7" t="s">
        <v>54</v>
      </c>
      <c r="C161" s="46" t="s">
        <v>21</v>
      </c>
      <c r="D161" s="8" t="s">
        <v>35</v>
      </c>
      <c r="E161" s="46" t="s">
        <v>22</v>
      </c>
      <c r="F161" s="8" t="s">
        <v>15</v>
      </c>
      <c r="G161" s="8" t="s">
        <v>15</v>
      </c>
      <c r="H161" s="8" t="s">
        <v>15</v>
      </c>
      <c r="I161" s="74"/>
      <c r="J161" s="75"/>
    </row>
    <row r="162" spans="1:10" ht="15.75" outlineLevel="1" thickBot="1" x14ac:dyDescent="0.3">
      <c r="A162" s="72"/>
      <c r="B162" s="43"/>
      <c r="C162" s="44"/>
      <c r="D162" s="21"/>
      <c r="E162" s="44"/>
      <c r="F162" s="21">
        <f t="shared" ref="F162:F166" si="43">H162-G162</f>
        <v>0</v>
      </c>
      <c r="G162" s="44"/>
      <c r="H162" s="21">
        <f>C162*E162</f>
        <v>0</v>
      </c>
      <c r="I162" s="52"/>
      <c r="J162" s="53"/>
    </row>
    <row r="163" spans="1:10" ht="15.75" outlineLevel="1" thickBot="1" x14ac:dyDescent="0.3">
      <c r="A163" s="72"/>
      <c r="B163" s="43"/>
      <c r="C163" s="44"/>
      <c r="D163" s="21"/>
      <c r="E163" s="44"/>
      <c r="F163" s="21">
        <f t="shared" si="43"/>
        <v>0</v>
      </c>
      <c r="G163" s="44"/>
      <c r="H163" s="21">
        <f t="shared" ref="H163:H166" si="44">C163*E163</f>
        <v>0</v>
      </c>
      <c r="I163" s="52"/>
      <c r="J163" s="53"/>
    </row>
    <row r="164" spans="1:10" ht="15.75" outlineLevel="1" thickBot="1" x14ac:dyDescent="0.3">
      <c r="A164" s="72"/>
      <c r="B164" s="43"/>
      <c r="C164" s="44"/>
      <c r="D164" s="21"/>
      <c r="E164" s="44"/>
      <c r="F164" s="21">
        <f t="shared" si="43"/>
        <v>0</v>
      </c>
      <c r="G164" s="44"/>
      <c r="H164" s="21">
        <f t="shared" si="44"/>
        <v>0</v>
      </c>
      <c r="I164" s="52"/>
      <c r="J164" s="53"/>
    </row>
    <row r="165" spans="1:10" ht="15.75" outlineLevel="1" thickBot="1" x14ac:dyDescent="0.3">
      <c r="A165" s="72"/>
      <c r="B165" s="43"/>
      <c r="C165" s="44"/>
      <c r="D165" s="21"/>
      <c r="E165" s="44"/>
      <c r="F165" s="21">
        <f t="shared" si="43"/>
        <v>0</v>
      </c>
      <c r="G165" s="44"/>
      <c r="H165" s="21">
        <f t="shared" si="44"/>
        <v>0</v>
      </c>
      <c r="I165" s="52"/>
      <c r="J165" s="53"/>
    </row>
    <row r="166" spans="1:10" ht="15.75" outlineLevel="1" thickBot="1" x14ac:dyDescent="0.3">
      <c r="A166" s="72"/>
      <c r="B166" s="43"/>
      <c r="C166" s="44"/>
      <c r="D166" s="21"/>
      <c r="E166" s="44"/>
      <c r="F166" s="21">
        <f t="shared" si="43"/>
        <v>0</v>
      </c>
      <c r="G166" s="44"/>
      <c r="H166" s="21">
        <f t="shared" si="44"/>
        <v>0</v>
      </c>
      <c r="I166" s="74"/>
      <c r="J166" s="75"/>
    </row>
    <row r="167" spans="1:10" ht="15.75" thickBot="1" x14ac:dyDescent="0.3">
      <c r="A167" s="77"/>
      <c r="B167" s="9" t="s">
        <v>53</v>
      </c>
      <c r="C167" s="8"/>
      <c r="D167" s="8"/>
      <c r="E167" s="10"/>
      <c r="F167" s="18">
        <f>SUM(F162:F166)</f>
        <v>0</v>
      </c>
      <c r="G167" s="18">
        <f t="shared" ref="G167:H167" si="45">SUM(G162:G166)</f>
        <v>0</v>
      </c>
      <c r="H167" s="18">
        <f t="shared" si="45"/>
        <v>0</v>
      </c>
      <c r="I167" s="74"/>
      <c r="J167" s="75"/>
    </row>
    <row r="168" spans="1:10" ht="51.75" thickBot="1" x14ac:dyDescent="0.3">
      <c r="A168" s="71">
        <v>9</v>
      </c>
      <c r="B168" s="7" t="s">
        <v>55</v>
      </c>
      <c r="C168" s="46" t="s">
        <v>56</v>
      </c>
      <c r="D168" s="8" t="s">
        <v>57</v>
      </c>
      <c r="E168" s="46" t="s">
        <v>22</v>
      </c>
      <c r="F168" s="8" t="s">
        <v>15</v>
      </c>
      <c r="G168" s="8" t="s">
        <v>15</v>
      </c>
      <c r="H168" s="8" t="s">
        <v>15</v>
      </c>
      <c r="I168" s="74"/>
      <c r="J168" s="75"/>
    </row>
    <row r="169" spans="1:10" ht="15.75" outlineLevel="1" thickBot="1" x14ac:dyDescent="0.3">
      <c r="A169" s="72"/>
      <c r="B169" s="43"/>
      <c r="C169" s="44"/>
      <c r="D169" s="21"/>
      <c r="E169" s="44"/>
      <c r="F169" s="21">
        <f t="shared" ref="F169:F172" si="46">H169-G169</f>
        <v>0</v>
      </c>
      <c r="G169" s="44"/>
      <c r="H169" s="21">
        <f t="shared" ref="H169:H172" si="47">C169*E169</f>
        <v>0</v>
      </c>
      <c r="I169" s="52"/>
      <c r="J169" s="53"/>
    </row>
    <row r="170" spans="1:10" ht="15.75" outlineLevel="1" thickBot="1" x14ac:dyDescent="0.3">
      <c r="A170" s="72"/>
      <c r="B170" s="43"/>
      <c r="C170" s="44"/>
      <c r="D170" s="21"/>
      <c r="E170" s="44"/>
      <c r="F170" s="21">
        <f t="shared" si="46"/>
        <v>0</v>
      </c>
      <c r="G170" s="44"/>
      <c r="H170" s="21">
        <f t="shared" si="47"/>
        <v>0</v>
      </c>
      <c r="I170" s="52"/>
      <c r="J170" s="53"/>
    </row>
    <row r="171" spans="1:10" ht="15.75" outlineLevel="1" thickBot="1" x14ac:dyDescent="0.3">
      <c r="A171" s="72"/>
      <c r="B171" s="43"/>
      <c r="C171" s="44"/>
      <c r="D171" s="21"/>
      <c r="E171" s="44"/>
      <c r="F171" s="21">
        <f t="shared" si="46"/>
        <v>0</v>
      </c>
      <c r="G171" s="44"/>
      <c r="H171" s="21">
        <f t="shared" si="47"/>
        <v>0</v>
      </c>
      <c r="I171" s="52"/>
      <c r="J171" s="53"/>
    </row>
    <row r="172" spans="1:10" ht="15.75" outlineLevel="1" thickBot="1" x14ac:dyDescent="0.3">
      <c r="A172" s="72"/>
      <c r="B172" s="43"/>
      <c r="C172" s="44"/>
      <c r="D172" s="21"/>
      <c r="E172" s="44"/>
      <c r="F172" s="21">
        <f t="shared" si="46"/>
        <v>0</v>
      </c>
      <c r="G172" s="44"/>
      <c r="H172" s="21">
        <f t="shared" si="47"/>
        <v>0</v>
      </c>
      <c r="I172" s="74"/>
      <c r="J172" s="75"/>
    </row>
    <row r="173" spans="1:10" ht="15.75" thickBot="1" x14ac:dyDescent="0.3">
      <c r="A173" s="77"/>
      <c r="B173" s="9" t="s">
        <v>16</v>
      </c>
      <c r="C173" s="8"/>
      <c r="D173" s="8"/>
      <c r="E173" s="10"/>
      <c r="F173" s="18">
        <f>SUM(F169:F172)</f>
        <v>0</v>
      </c>
      <c r="G173" s="18">
        <f t="shared" ref="G173:H173" si="48">SUM(G169:G172)</f>
        <v>0</v>
      </c>
      <c r="H173" s="18">
        <f t="shared" si="48"/>
        <v>0</v>
      </c>
      <c r="I173" s="74"/>
      <c r="J173" s="75"/>
    </row>
    <row r="174" spans="1:10" ht="64.5" thickBot="1" x14ac:dyDescent="0.3">
      <c r="A174" s="76">
        <v>10</v>
      </c>
      <c r="B174" s="7" t="s">
        <v>67</v>
      </c>
      <c r="C174" s="46" t="s">
        <v>36</v>
      </c>
      <c r="D174" s="46" t="s">
        <v>57</v>
      </c>
      <c r="E174" s="46" t="s">
        <v>22</v>
      </c>
      <c r="F174" s="8" t="s">
        <v>15</v>
      </c>
      <c r="G174" s="8" t="s">
        <v>15</v>
      </c>
      <c r="H174" s="8" t="s">
        <v>15</v>
      </c>
      <c r="I174" s="74"/>
      <c r="J174" s="75"/>
    </row>
    <row r="175" spans="1:10" ht="15.75" outlineLevel="1" thickBot="1" x14ac:dyDescent="0.3">
      <c r="A175" s="72"/>
      <c r="B175" s="43"/>
      <c r="C175" s="44"/>
      <c r="D175" s="21"/>
      <c r="E175" s="44"/>
      <c r="F175" s="21">
        <f t="shared" ref="F175:F180" si="49">H175-G175</f>
        <v>0</v>
      </c>
      <c r="G175" s="44"/>
      <c r="H175" s="21">
        <f t="shared" ref="H175:H180" si="50">IF(D175=0,C175*E175,C175*D175*E175)</f>
        <v>0</v>
      </c>
      <c r="I175" s="52"/>
      <c r="J175" s="53"/>
    </row>
    <row r="176" spans="1:10" ht="15.75" outlineLevel="1" thickBot="1" x14ac:dyDescent="0.3">
      <c r="A176" s="72"/>
      <c r="B176" s="43"/>
      <c r="C176" s="44"/>
      <c r="D176" s="21"/>
      <c r="E176" s="44"/>
      <c r="F176" s="21">
        <f t="shared" si="49"/>
        <v>0</v>
      </c>
      <c r="G176" s="44"/>
      <c r="H176" s="21">
        <f t="shared" si="50"/>
        <v>0</v>
      </c>
      <c r="I176" s="52"/>
      <c r="J176" s="53"/>
    </row>
    <row r="177" spans="1:10" ht="15.75" outlineLevel="1" thickBot="1" x14ac:dyDescent="0.3">
      <c r="A177" s="72"/>
      <c r="B177" s="43"/>
      <c r="C177" s="44"/>
      <c r="D177" s="21"/>
      <c r="E177" s="44"/>
      <c r="F177" s="21">
        <f t="shared" si="49"/>
        <v>0</v>
      </c>
      <c r="G177" s="44"/>
      <c r="H177" s="21">
        <f t="shared" si="50"/>
        <v>0</v>
      </c>
      <c r="I177" s="52"/>
      <c r="J177" s="53"/>
    </row>
    <row r="178" spans="1:10" ht="15.75" outlineLevel="1" thickBot="1" x14ac:dyDescent="0.3">
      <c r="A178" s="72"/>
      <c r="B178" s="43"/>
      <c r="C178" s="44"/>
      <c r="D178" s="21"/>
      <c r="E178" s="44"/>
      <c r="F178" s="21">
        <f t="shared" si="49"/>
        <v>0</v>
      </c>
      <c r="G178" s="44"/>
      <c r="H178" s="21">
        <f t="shared" si="50"/>
        <v>0</v>
      </c>
      <c r="I178" s="52"/>
      <c r="J178" s="53"/>
    </row>
    <row r="179" spans="1:10" ht="15.75" outlineLevel="1" thickBot="1" x14ac:dyDescent="0.3">
      <c r="A179" s="72"/>
      <c r="B179" s="43"/>
      <c r="C179" s="44"/>
      <c r="D179" s="21"/>
      <c r="E179" s="44"/>
      <c r="F179" s="21">
        <f t="shared" si="49"/>
        <v>0</v>
      </c>
      <c r="G179" s="44"/>
      <c r="H179" s="21">
        <f t="shared" si="50"/>
        <v>0</v>
      </c>
      <c r="I179" s="52"/>
      <c r="J179" s="53"/>
    </row>
    <row r="180" spans="1:10" ht="15.75" outlineLevel="1" thickBot="1" x14ac:dyDescent="0.3">
      <c r="A180" s="72"/>
      <c r="B180" s="43"/>
      <c r="C180" s="44"/>
      <c r="D180" s="21"/>
      <c r="E180" s="44"/>
      <c r="F180" s="21">
        <f t="shared" si="49"/>
        <v>0</v>
      </c>
      <c r="G180" s="44"/>
      <c r="H180" s="21">
        <f t="shared" si="50"/>
        <v>0</v>
      </c>
      <c r="I180" s="74"/>
      <c r="J180" s="75"/>
    </row>
    <row r="181" spans="1:10" ht="15.75" thickBot="1" x14ac:dyDescent="0.3">
      <c r="A181" s="73"/>
      <c r="B181" s="9" t="s">
        <v>16</v>
      </c>
      <c r="C181" s="8"/>
      <c r="D181" s="8"/>
      <c r="E181" s="10"/>
      <c r="F181" s="18">
        <f>SUM(F175:F180)</f>
        <v>0</v>
      </c>
      <c r="G181" s="18">
        <f t="shared" ref="G181:H181" si="51">SUM(G175:G180)</f>
        <v>0</v>
      </c>
      <c r="H181" s="18">
        <f t="shared" si="51"/>
        <v>0</v>
      </c>
      <c r="I181" s="74"/>
      <c r="J181" s="75"/>
    </row>
    <row r="182" spans="1:10" x14ac:dyDescent="0.25">
      <c r="A182" s="65"/>
      <c r="B182" s="65"/>
      <c r="C182" s="65"/>
      <c r="D182" s="66"/>
      <c r="E182" s="68"/>
      <c r="F182" s="66"/>
      <c r="G182" s="70"/>
      <c r="H182" s="70"/>
      <c r="I182" s="62"/>
      <c r="J182" s="62"/>
    </row>
    <row r="183" spans="1:10" ht="45" customHeight="1" thickBot="1" x14ac:dyDescent="0.3">
      <c r="A183" s="63" t="s">
        <v>59</v>
      </c>
      <c r="B183" s="63"/>
      <c r="C183" s="63"/>
      <c r="D183" s="67"/>
      <c r="E183" s="69"/>
      <c r="F183" s="67"/>
      <c r="G183" s="64"/>
      <c r="H183" s="64"/>
      <c r="I183" s="62"/>
      <c r="J183" s="62"/>
    </row>
    <row r="184" spans="1:10" x14ac:dyDescent="0.25">
      <c r="A184" s="54"/>
      <c r="B184" s="54"/>
      <c r="C184" s="54"/>
      <c r="D184" s="54"/>
      <c r="E184" s="58" t="s">
        <v>60</v>
      </c>
      <c r="F184" s="54"/>
      <c r="G184" s="61" t="s">
        <v>61</v>
      </c>
      <c r="H184" s="61"/>
      <c r="I184" s="62"/>
      <c r="J184" s="62"/>
    </row>
    <row r="185" spans="1:10" ht="45" customHeight="1" thickBot="1" x14ac:dyDescent="0.3">
      <c r="A185" s="63" t="s">
        <v>62</v>
      </c>
      <c r="B185" s="63"/>
      <c r="C185" s="63"/>
      <c r="D185" s="54"/>
      <c r="E185" s="55"/>
      <c r="F185" s="54"/>
      <c r="G185" s="64"/>
      <c r="H185" s="64"/>
      <c r="I185" s="62"/>
      <c r="J185" s="62"/>
    </row>
    <row r="186" spans="1:10" x14ac:dyDescent="0.25">
      <c r="A186" s="54"/>
      <c r="B186" s="54"/>
      <c r="C186" s="54"/>
      <c r="D186" s="54"/>
      <c r="E186" s="58" t="s">
        <v>60</v>
      </c>
      <c r="F186" s="54"/>
      <c r="G186" s="61" t="s">
        <v>61</v>
      </c>
      <c r="H186" s="61"/>
      <c r="I186" s="62"/>
      <c r="J186" s="62"/>
    </row>
    <row r="187" spans="1:10" x14ac:dyDescent="0.25">
      <c r="A187" s="40"/>
      <c r="B187" s="40"/>
      <c r="C187" s="54"/>
      <c r="D187" s="54"/>
      <c r="E187" s="58"/>
      <c r="F187" s="54"/>
      <c r="G187" s="39"/>
      <c r="H187" s="39"/>
    </row>
    <row r="188" spans="1:10" ht="54" customHeight="1" x14ac:dyDescent="0.25">
      <c r="A188" s="60" t="s">
        <v>71</v>
      </c>
      <c r="B188" s="60"/>
      <c r="C188" s="60"/>
      <c r="D188" s="60"/>
      <c r="E188" s="60"/>
      <c r="F188" s="60"/>
      <c r="G188" s="60"/>
      <c r="H188" s="60"/>
    </row>
    <row r="189" spans="1:10" ht="118.5" customHeight="1" x14ac:dyDescent="0.25">
      <c r="A189" s="60" t="s">
        <v>72</v>
      </c>
      <c r="B189" s="60"/>
      <c r="C189" s="60"/>
      <c r="D189" s="60"/>
      <c r="E189" s="60"/>
      <c r="F189" s="60"/>
      <c r="G189" s="60"/>
      <c r="H189" s="60"/>
    </row>
  </sheetData>
  <sheetProtection algorithmName="SHA-512" hashValue="TbxjxHDVN+b/6MESYpKaKb5H65HJ9xHB+suMYwh/xEMLCDhpVea9wjY1CbGPW5JNQAHdFG3awBeieSde7hRA3A==" saltValue="WdAd8X4N/Y1TRfRS8ewIEw==" spinCount="100000" sheet="1" objects="1" scenarios="1" selectLockedCells="1"/>
  <mergeCells count="102">
    <mergeCell ref="A6:H6"/>
    <mergeCell ref="I6:J6"/>
    <mergeCell ref="A7:H7"/>
    <mergeCell ref="I7:J7"/>
    <mergeCell ref="A8:H8"/>
    <mergeCell ref="J8:M8"/>
    <mergeCell ref="B12:E12"/>
    <mergeCell ref="I12:J12"/>
    <mergeCell ref="G1:H1"/>
    <mergeCell ref="I1:J4"/>
    <mergeCell ref="A2:H2"/>
    <mergeCell ref="A3:H3"/>
    <mergeCell ref="A4:H4"/>
    <mergeCell ref="A5:H5"/>
    <mergeCell ref="I5:J5"/>
    <mergeCell ref="L9:L10"/>
    <mergeCell ref="M9:M10"/>
    <mergeCell ref="A13:A29"/>
    <mergeCell ref="I13:J13"/>
    <mergeCell ref="I28:J28"/>
    <mergeCell ref="I29:J29"/>
    <mergeCell ref="C9:E9"/>
    <mergeCell ref="J9:J10"/>
    <mergeCell ref="K9:K10"/>
    <mergeCell ref="A65:A78"/>
    <mergeCell ref="I65:J65"/>
    <mergeCell ref="I77:J77"/>
    <mergeCell ref="I78:J78"/>
    <mergeCell ref="A11:E11"/>
    <mergeCell ref="A79:A86"/>
    <mergeCell ref="I79:J79"/>
    <mergeCell ref="I85:J85"/>
    <mergeCell ref="I86:J86"/>
    <mergeCell ref="A30:A46"/>
    <mergeCell ref="I30:J30"/>
    <mergeCell ref="I45:J45"/>
    <mergeCell ref="I46:J46"/>
    <mergeCell ref="A47:A64"/>
    <mergeCell ref="I47:J47"/>
    <mergeCell ref="I63:J63"/>
    <mergeCell ref="I64:J64"/>
    <mergeCell ref="A100:A109"/>
    <mergeCell ref="I100:J100"/>
    <mergeCell ref="I108:J108"/>
    <mergeCell ref="I109:J109"/>
    <mergeCell ref="A110:A119"/>
    <mergeCell ref="I110:J110"/>
    <mergeCell ref="I118:J118"/>
    <mergeCell ref="I119:J119"/>
    <mergeCell ref="A87:A98"/>
    <mergeCell ref="I87:J87"/>
    <mergeCell ref="I97:J97"/>
    <mergeCell ref="I98:J98"/>
    <mergeCell ref="B99:E99"/>
    <mergeCell ref="I99:J99"/>
    <mergeCell ref="A144:A148"/>
    <mergeCell ref="I144:J144"/>
    <mergeCell ref="I148:J148"/>
    <mergeCell ref="A120:A136"/>
    <mergeCell ref="I120:J120"/>
    <mergeCell ref="I135:J135"/>
    <mergeCell ref="I136:J136"/>
    <mergeCell ref="A137:A143"/>
    <mergeCell ref="I137:J137"/>
    <mergeCell ref="I142:J142"/>
    <mergeCell ref="I143:J143"/>
    <mergeCell ref="A161:A167"/>
    <mergeCell ref="I161:J161"/>
    <mergeCell ref="I166:J166"/>
    <mergeCell ref="I167:J167"/>
    <mergeCell ref="A168:A173"/>
    <mergeCell ref="I168:J168"/>
    <mergeCell ref="I172:J172"/>
    <mergeCell ref="I173:J173"/>
    <mergeCell ref="A149:A155"/>
    <mergeCell ref="I149:J149"/>
    <mergeCell ref="I154:J154"/>
    <mergeCell ref="I155:J155"/>
    <mergeCell ref="A156:A160"/>
    <mergeCell ref="I156:J156"/>
    <mergeCell ref="I159:J159"/>
    <mergeCell ref="I160:J160"/>
    <mergeCell ref="A182:C182"/>
    <mergeCell ref="D182:D183"/>
    <mergeCell ref="E182:E183"/>
    <mergeCell ref="F182:F183"/>
    <mergeCell ref="G182:H183"/>
    <mergeCell ref="I182:J183"/>
    <mergeCell ref="A183:C183"/>
    <mergeCell ref="A174:A181"/>
    <mergeCell ref="I174:J174"/>
    <mergeCell ref="I180:J180"/>
    <mergeCell ref="I181:J181"/>
    <mergeCell ref="A188:H188"/>
    <mergeCell ref="A189:H189"/>
    <mergeCell ref="G184:H184"/>
    <mergeCell ref="I184:J184"/>
    <mergeCell ref="A185:C185"/>
    <mergeCell ref="G185:H185"/>
    <mergeCell ref="I185:J185"/>
    <mergeCell ref="G186:H186"/>
    <mergeCell ref="I186:J186"/>
  </mergeCells>
  <conditionalFormatting sqref="F11">
    <cfRule type="cellIs" dxfId="68" priority="10" operator="greaterThan">
      <formula>$M$11</formula>
    </cfRule>
  </conditionalFormatting>
  <conditionalFormatting sqref="J11">
    <cfRule type="cellIs" dxfId="67" priority="9" operator="lessThan">
      <formula>$L$11</formula>
    </cfRule>
  </conditionalFormatting>
  <conditionalFormatting sqref="K11">
    <cfRule type="cellIs" dxfId="66" priority="8" operator="greaterThan">
      <formula>$L$11</formula>
    </cfRule>
  </conditionalFormatting>
  <conditionalFormatting sqref="F14:F29 F31:F46 F48:F64 F66:F78 F80:F86 F88:F98 F101:F109 F111:F119 F138:F143 F145:F148 F150:F155 F157:F160 F162:F167 F169:F173 F175:F181 F121:F136">
    <cfRule type="cellIs" dxfId="65" priority="7" operator="lessThan">
      <formula>0</formula>
    </cfRule>
  </conditionalFormatting>
  <conditionalFormatting sqref="G14:H29 G31:H46 G48:H64 G78:H78 G98:H98 G101:H109 G111:H119 G143:H143 G145:H148 G157:H160 G162:H167 G169:H173 G181:H181 G86:H86 G150:H155 G121:H136 G66:G77 G80:G85 G88:G97 G138:G142 G175:G180">
    <cfRule type="cellIs" dxfId="64" priority="6" operator="lessThan">
      <formula>0</formula>
    </cfRule>
  </conditionalFormatting>
  <conditionalFormatting sqref="H66:H77">
    <cfRule type="cellIs" dxfId="21" priority="5" operator="lessThan">
      <formula>0</formula>
    </cfRule>
  </conditionalFormatting>
  <conditionalFormatting sqref="H80:H85">
    <cfRule type="cellIs" dxfId="20" priority="4" operator="lessThan">
      <formula>0</formula>
    </cfRule>
  </conditionalFormatting>
  <conditionalFormatting sqref="H88:H97">
    <cfRule type="cellIs" dxfId="19" priority="3" operator="lessThan">
      <formula>0</formula>
    </cfRule>
  </conditionalFormatting>
  <conditionalFormatting sqref="H138:H142">
    <cfRule type="cellIs" dxfId="18" priority="2" operator="lessThan">
      <formula>0</formula>
    </cfRule>
  </conditionalFormatting>
  <conditionalFormatting sqref="H175:H180">
    <cfRule type="cellIs" dxfId="17" priority="1" operator="lessThan">
      <formula>0</formula>
    </cfRule>
  </conditionalFormatting>
  <pageMargins left="0.7" right="0.7" top="0.75" bottom="0.75" header="0.3" footer="0.3"/>
  <pageSetup paperSize="9" scale="90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M195"/>
  <sheetViews>
    <sheetView view="pageBreakPreview" zoomScale="120" zoomScaleNormal="100" zoomScaleSheetLayoutView="120" workbookViewId="0">
      <selection activeCell="G1" sqref="G1:H1"/>
    </sheetView>
  </sheetViews>
  <sheetFormatPr defaultRowHeight="15" outlineLevelRow="1" x14ac:dyDescent="0.25"/>
  <cols>
    <col min="1" max="1" width="4.5703125" style="51" customWidth="1"/>
    <col min="2" max="2" width="19.7109375" style="51" customWidth="1"/>
    <col min="3" max="3" width="9.7109375" style="51" customWidth="1"/>
    <col min="4" max="4" width="9.140625" style="51"/>
    <col min="5" max="5" width="10.5703125" style="51" customWidth="1"/>
    <col min="6" max="6" width="12.7109375" style="51" customWidth="1"/>
    <col min="7" max="7" width="12.85546875" style="51" customWidth="1"/>
    <col min="8" max="8" width="13.140625" style="51" customWidth="1"/>
    <col min="9" max="9" width="9.140625" style="51"/>
    <col min="10" max="10" width="24.42578125" style="51" customWidth="1"/>
    <col min="11" max="12" width="23.85546875" style="51" customWidth="1"/>
    <col min="13" max="13" width="15" style="51" customWidth="1"/>
    <col min="14" max="16384" width="9.140625" style="51"/>
  </cols>
  <sheetData>
    <row r="1" spans="1:13" ht="24.75" customHeight="1" x14ac:dyDescent="0.25">
      <c r="A1" s="41"/>
      <c r="B1" s="41"/>
      <c r="C1" s="41"/>
      <c r="D1" s="41"/>
      <c r="E1" s="41"/>
      <c r="F1" s="42"/>
      <c r="G1" s="93"/>
      <c r="H1" s="93"/>
      <c r="I1" s="62"/>
      <c r="J1" s="62"/>
    </row>
    <row r="2" spans="1:13" ht="18.75" x14ac:dyDescent="0.25">
      <c r="A2" s="94" t="s">
        <v>0</v>
      </c>
      <c r="B2" s="94"/>
      <c r="C2" s="94"/>
      <c r="D2" s="94"/>
      <c r="E2" s="94"/>
      <c r="F2" s="94"/>
      <c r="G2" s="94"/>
      <c r="H2" s="94"/>
      <c r="I2" s="62"/>
      <c r="J2" s="62"/>
    </row>
    <row r="3" spans="1:13" ht="57.75" customHeight="1" x14ac:dyDescent="0.25">
      <c r="A3" s="95" t="s">
        <v>1</v>
      </c>
      <c r="B3" s="95"/>
      <c r="C3" s="95"/>
      <c r="D3" s="95"/>
      <c r="E3" s="95"/>
      <c r="F3" s="95"/>
      <c r="G3" s="95"/>
      <c r="H3" s="95"/>
      <c r="I3" s="62"/>
      <c r="J3" s="62"/>
    </row>
    <row r="4" spans="1:13" ht="35.25" customHeight="1" x14ac:dyDescent="0.3">
      <c r="A4" s="96" t="s">
        <v>81</v>
      </c>
      <c r="B4" s="96"/>
      <c r="C4" s="96"/>
      <c r="D4" s="96"/>
      <c r="E4" s="96"/>
      <c r="F4" s="96"/>
      <c r="G4" s="96"/>
      <c r="H4" s="96"/>
      <c r="I4" s="62"/>
      <c r="J4" s="62"/>
    </row>
    <row r="5" spans="1:13" ht="38.25" customHeight="1" thickBot="1" x14ac:dyDescent="0.35">
      <c r="A5" s="90"/>
      <c r="B5" s="90"/>
      <c r="C5" s="90"/>
      <c r="D5" s="90"/>
      <c r="E5" s="90"/>
      <c r="F5" s="90"/>
      <c r="G5" s="90"/>
      <c r="H5" s="90"/>
      <c r="I5" s="62"/>
      <c r="J5" s="62"/>
    </row>
    <row r="6" spans="1:13" ht="21" customHeight="1" x14ac:dyDescent="0.25">
      <c r="A6" s="89" t="s">
        <v>2</v>
      </c>
      <c r="B6" s="89"/>
      <c r="C6" s="89"/>
      <c r="D6" s="89"/>
      <c r="E6" s="89"/>
      <c r="F6" s="89"/>
      <c r="G6" s="89"/>
      <c r="H6" s="89"/>
      <c r="I6" s="62"/>
      <c r="J6" s="62"/>
    </row>
    <row r="7" spans="1:13" ht="35.25" customHeight="1" thickBot="1" x14ac:dyDescent="0.35">
      <c r="A7" s="90"/>
      <c r="B7" s="90"/>
      <c r="C7" s="90"/>
      <c r="D7" s="90"/>
      <c r="E7" s="90"/>
      <c r="F7" s="90"/>
      <c r="G7" s="90"/>
      <c r="H7" s="90"/>
      <c r="I7" s="62"/>
      <c r="J7" s="62"/>
    </row>
    <row r="8" spans="1:13" ht="28.5" customHeight="1" thickBot="1" x14ac:dyDescent="0.3">
      <c r="A8" s="91" t="s">
        <v>3</v>
      </c>
      <c r="B8" s="91"/>
      <c r="C8" s="91"/>
      <c r="D8" s="91"/>
      <c r="E8" s="91"/>
      <c r="F8" s="91"/>
      <c r="G8" s="91"/>
      <c r="H8" s="91"/>
      <c r="I8" s="50"/>
      <c r="J8" s="92" t="s">
        <v>73</v>
      </c>
      <c r="K8" s="92"/>
      <c r="L8" s="92"/>
      <c r="M8" s="92"/>
    </row>
    <row r="9" spans="1:13" ht="77.25" customHeight="1" thickBot="1" x14ac:dyDescent="0.3">
      <c r="A9" s="3" t="s">
        <v>4</v>
      </c>
      <c r="B9" s="4" t="s">
        <v>5</v>
      </c>
      <c r="C9" s="81" t="s">
        <v>6</v>
      </c>
      <c r="D9" s="82"/>
      <c r="E9" s="83"/>
      <c r="F9" s="4" t="s">
        <v>7</v>
      </c>
      <c r="G9" s="4" t="s">
        <v>70</v>
      </c>
      <c r="H9" s="4" t="s">
        <v>8</v>
      </c>
      <c r="I9" s="20"/>
      <c r="J9" s="85" t="s">
        <v>64</v>
      </c>
      <c r="K9" s="85" t="s">
        <v>65</v>
      </c>
      <c r="L9" s="97" t="s">
        <v>74</v>
      </c>
      <c r="M9" s="97" t="s">
        <v>66</v>
      </c>
    </row>
    <row r="10" spans="1:13" ht="20.25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20"/>
      <c r="J10" s="85"/>
      <c r="K10" s="85"/>
      <c r="L10" s="97"/>
      <c r="M10" s="97"/>
    </row>
    <row r="11" spans="1:13" ht="16.5" thickBot="1" x14ac:dyDescent="0.3">
      <c r="A11" s="86" t="s">
        <v>9</v>
      </c>
      <c r="B11" s="87"/>
      <c r="C11" s="87"/>
      <c r="D11" s="87"/>
      <c r="E11" s="88"/>
      <c r="F11" s="19">
        <f>F12+F99</f>
        <v>0</v>
      </c>
      <c r="G11" s="19">
        <f>G12+G99</f>
        <v>0</v>
      </c>
      <c r="H11" s="19">
        <f>H12+H99</f>
        <v>0</v>
      </c>
      <c r="I11" s="59"/>
      <c r="J11" s="22" t="e">
        <f>G11/H11</f>
        <v>#DIV/0!</v>
      </c>
      <c r="K11" s="23" t="e">
        <f>H99/(H29+H46)</f>
        <v>#DIV/0!</v>
      </c>
      <c r="L11" s="23">
        <v>0.15</v>
      </c>
      <c r="M11" s="32">
        <v>500000</v>
      </c>
    </row>
    <row r="12" spans="1:13" ht="15.75" thickBot="1" x14ac:dyDescent="0.3">
      <c r="A12" s="5">
        <v>1</v>
      </c>
      <c r="B12" s="81" t="s">
        <v>10</v>
      </c>
      <c r="C12" s="82"/>
      <c r="D12" s="82"/>
      <c r="E12" s="83"/>
      <c r="F12" s="19">
        <f>F29+F46+F64+F78+F86+F98</f>
        <v>0</v>
      </c>
      <c r="G12" s="19">
        <f t="shared" ref="G12:H12" si="0">G29+G46+G64+G78+G86+G98</f>
        <v>0</v>
      </c>
      <c r="H12" s="19">
        <f t="shared" si="0"/>
        <v>0</v>
      </c>
      <c r="I12" s="84"/>
      <c r="J12" s="67"/>
    </row>
    <row r="13" spans="1:13" ht="90" thickBot="1" x14ac:dyDescent="0.3">
      <c r="A13" s="71">
        <v>1</v>
      </c>
      <c r="B13" s="7" t="s">
        <v>11</v>
      </c>
      <c r="C13" s="46" t="s">
        <v>12</v>
      </c>
      <c r="D13" s="46" t="s">
        <v>13</v>
      </c>
      <c r="E13" s="46" t="s">
        <v>14</v>
      </c>
      <c r="F13" s="8" t="s">
        <v>15</v>
      </c>
      <c r="G13" s="8" t="s">
        <v>15</v>
      </c>
      <c r="H13" s="8" t="s">
        <v>15</v>
      </c>
      <c r="I13" s="84"/>
      <c r="J13" s="67"/>
    </row>
    <row r="14" spans="1:13" ht="15.75" outlineLevel="1" thickBot="1" x14ac:dyDescent="0.3">
      <c r="A14" s="72"/>
      <c r="B14" s="43"/>
      <c r="C14" s="44"/>
      <c r="D14" s="44"/>
      <c r="E14" s="44"/>
      <c r="F14" s="21">
        <f>H14-G14</f>
        <v>0</v>
      </c>
      <c r="G14" s="44"/>
      <c r="H14" s="21">
        <f>(C14+D14)*E14</f>
        <v>0</v>
      </c>
      <c r="I14" s="59"/>
      <c r="J14" s="54"/>
    </row>
    <row r="15" spans="1:13" ht="15.75" outlineLevel="1" thickBot="1" x14ac:dyDescent="0.3">
      <c r="A15" s="72"/>
      <c r="B15" s="43"/>
      <c r="C15" s="44"/>
      <c r="D15" s="44"/>
      <c r="E15" s="44"/>
      <c r="F15" s="21">
        <f t="shared" ref="F15:F28" si="1">H15-G15</f>
        <v>0</v>
      </c>
      <c r="G15" s="44"/>
      <c r="H15" s="21">
        <f t="shared" ref="H15:H28" si="2">(C15+D15)*E15</f>
        <v>0</v>
      </c>
      <c r="I15" s="59"/>
      <c r="J15" s="54"/>
    </row>
    <row r="16" spans="1:13" ht="15.75" outlineLevel="1" thickBot="1" x14ac:dyDescent="0.3">
      <c r="A16" s="72"/>
      <c r="B16" s="43"/>
      <c r="C16" s="44"/>
      <c r="D16" s="44"/>
      <c r="E16" s="44"/>
      <c r="F16" s="21">
        <f t="shared" si="1"/>
        <v>0</v>
      </c>
      <c r="G16" s="44"/>
      <c r="H16" s="21">
        <f t="shared" si="2"/>
        <v>0</v>
      </c>
      <c r="I16" s="59"/>
      <c r="J16" s="54"/>
    </row>
    <row r="17" spans="1:10" ht="15.75" outlineLevel="1" thickBot="1" x14ac:dyDescent="0.3">
      <c r="A17" s="72"/>
      <c r="B17" s="43"/>
      <c r="C17" s="44"/>
      <c r="D17" s="44"/>
      <c r="E17" s="44"/>
      <c r="F17" s="21">
        <f t="shared" si="1"/>
        <v>0</v>
      </c>
      <c r="G17" s="44"/>
      <c r="H17" s="21">
        <f t="shared" si="2"/>
        <v>0</v>
      </c>
      <c r="I17" s="59"/>
      <c r="J17" s="54"/>
    </row>
    <row r="18" spans="1:10" ht="15.75" outlineLevel="1" thickBot="1" x14ac:dyDescent="0.3">
      <c r="A18" s="72"/>
      <c r="B18" s="43"/>
      <c r="C18" s="44"/>
      <c r="D18" s="44"/>
      <c r="E18" s="44"/>
      <c r="F18" s="21">
        <f t="shared" si="1"/>
        <v>0</v>
      </c>
      <c r="G18" s="44"/>
      <c r="H18" s="21">
        <f t="shared" si="2"/>
        <v>0</v>
      </c>
      <c r="I18" s="59"/>
      <c r="J18" s="54"/>
    </row>
    <row r="19" spans="1:10" ht="15.75" outlineLevel="1" thickBot="1" x14ac:dyDescent="0.3">
      <c r="A19" s="72"/>
      <c r="B19" s="43"/>
      <c r="C19" s="44"/>
      <c r="D19" s="44"/>
      <c r="E19" s="44"/>
      <c r="F19" s="21">
        <f t="shared" si="1"/>
        <v>0</v>
      </c>
      <c r="G19" s="44"/>
      <c r="H19" s="21">
        <f t="shared" si="2"/>
        <v>0</v>
      </c>
      <c r="I19" s="59"/>
      <c r="J19" s="54"/>
    </row>
    <row r="20" spans="1:10" ht="15.75" outlineLevel="1" thickBot="1" x14ac:dyDescent="0.3">
      <c r="A20" s="72"/>
      <c r="B20" s="43"/>
      <c r="C20" s="44"/>
      <c r="D20" s="44"/>
      <c r="E20" s="44"/>
      <c r="F20" s="21">
        <f t="shared" si="1"/>
        <v>0</v>
      </c>
      <c r="G20" s="44"/>
      <c r="H20" s="21">
        <f t="shared" si="2"/>
        <v>0</v>
      </c>
      <c r="I20" s="59"/>
      <c r="J20" s="54"/>
    </row>
    <row r="21" spans="1:10" ht="15.75" outlineLevel="1" thickBot="1" x14ac:dyDescent="0.3">
      <c r="A21" s="72"/>
      <c r="B21" s="43"/>
      <c r="C21" s="44"/>
      <c r="D21" s="44"/>
      <c r="E21" s="44"/>
      <c r="F21" s="21">
        <f t="shared" si="1"/>
        <v>0</v>
      </c>
      <c r="G21" s="44"/>
      <c r="H21" s="21">
        <f t="shared" si="2"/>
        <v>0</v>
      </c>
      <c r="I21" s="59"/>
      <c r="J21" s="54"/>
    </row>
    <row r="22" spans="1:10" ht="15.75" outlineLevel="1" thickBot="1" x14ac:dyDescent="0.3">
      <c r="A22" s="72"/>
      <c r="B22" s="43"/>
      <c r="C22" s="44"/>
      <c r="D22" s="44"/>
      <c r="E22" s="44"/>
      <c r="F22" s="21">
        <f t="shared" si="1"/>
        <v>0</v>
      </c>
      <c r="G22" s="44"/>
      <c r="H22" s="21">
        <f t="shared" si="2"/>
        <v>0</v>
      </c>
      <c r="I22" s="59"/>
      <c r="J22" s="54"/>
    </row>
    <row r="23" spans="1:10" ht="15.75" outlineLevel="1" thickBot="1" x14ac:dyDescent="0.3">
      <c r="A23" s="72"/>
      <c r="B23" s="43"/>
      <c r="C23" s="44"/>
      <c r="D23" s="44"/>
      <c r="E23" s="44"/>
      <c r="F23" s="21">
        <f t="shared" si="1"/>
        <v>0</v>
      </c>
      <c r="G23" s="44"/>
      <c r="H23" s="21">
        <f t="shared" si="2"/>
        <v>0</v>
      </c>
      <c r="I23" s="59"/>
      <c r="J23" s="54"/>
    </row>
    <row r="24" spans="1:10" ht="15.75" outlineLevel="1" thickBot="1" x14ac:dyDescent="0.3">
      <c r="A24" s="72"/>
      <c r="B24" s="43"/>
      <c r="C24" s="44"/>
      <c r="D24" s="44"/>
      <c r="E24" s="44"/>
      <c r="F24" s="21">
        <f t="shared" si="1"/>
        <v>0</v>
      </c>
      <c r="G24" s="44"/>
      <c r="H24" s="21">
        <f t="shared" si="2"/>
        <v>0</v>
      </c>
      <c r="I24" s="59"/>
      <c r="J24" s="54"/>
    </row>
    <row r="25" spans="1:10" ht="15.75" outlineLevel="1" thickBot="1" x14ac:dyDescent="0.3">
      <c r="A25" s="72"/>
      <c r="B25" s="43"/>
      <c r="C25" s="44"/>
      <c r="D25" s="44"/>
      <c r="E25" s="44"/>
      <c r="F25" s="21">
        <f t="shared" si="1"/>
        <v>0</v>
      </c>
      <c r="G25" s="44"/>
      <c r="H25" s="21">
        <f t="shared" si="2"/>
        <v>0</v>
      </c>
      <c r="I25" s="59"/>
      <c r="J25" s="54"/>
    </row>
    <row r="26" spans="1:10" ht="15.75" outlineLevel="1" thickBot="1" x14ac:dyDescent="0.3">
      <c r="A26" s="72"/>
      <c r="B26" s="43"/>
      <c r="C26" s="44"/>
      <c r="D26" s="44"/>
      <c r="E26" s="44"/>
      <c r="F26" s="21">
        <f t="shared" si="1"/>
        <v>0</v>
      </c>
      <c r="G26" s="44"/>
      <c r="H26" s="21">
        <f t="shared" si="2"/>
        <v>0</v>
      </c>
      <c r="I26" s="59"/>
      <c r="J26" s="54"/>
    </row>
    <row r="27" spans="1:10" ht="15.75" outlineLevel="1" thickBot="1" x14ac:dyDescent="0.3">
      <c r="A27" s="72"/>
      <c r="B27" s="43"/>
      <c r="C27" s="44"/>
      <c r="D27" s="44"/>
      <c r="E27" s="44"/>
      <c r="F27" s="21">
        <f t="shared" si="1"/>
        <v>0</v>
      </c>
      <c r="G27" s="44"/>
      <c r="H27" s="21">
        <f t="shared" si="2"/>
        <v>0</v>
      </c>
      <c r="I27" s="59"/>
      <c r="J27" s="54"/>
    </row>
    <row r="28" spans="1:10" ht="15.75" outlineLevel="1" thickBot="1" x14ac:dyDescent="0.3">
      <c r="A28" s="72"/>
      <c r="B28" s="43"/>
      <c r="C28" s="44"/>
      <c r="D28" s="44"/>
      <c r="E28" s="44"/>
      <c r="F28" s="21">
        <f t="shared" si="1"/>
        <v>0</v>
      </c>
      <c r="G28" s="44"/>
      <c r="H28" s="21">
        <f t="shared" si="2"/>
        <v>0</v>
      </c>
      <c r="I28" s="79"/>
      <c r="J28" s="80"/>
    </row>
    <row r="29" spans="1:10" ht="15.75" thickBot="1" x14ac:dyDescent="0.3">
      <c r="A29" s="77"/>
      <c r="B29" s="9" t="s">
        <v>16</v>
      </c>
      <c r="C29" s="8"/>
      <c r="D29" s="8"/>
      <c r="E29" s="10"/>
      <c r="F29" s="18">
        <f>SUM(F14:F28)</f>
        <v>0</v>
      </c>
      <c r="G29" s="18">
        <f t="shared" ref="G29:H29" si="3">SUM(G14:G28)</f>
        <v>0</v>
      </c>
      <c r="H29" s="18">
        <f t="shared" si="3"/>
        <v>0</v>
      </c>
      <c r="I29" s="78"/>
      <c r="J29" s="62"/>
    </row>
    <row r="30" spans="1:10" ht="141" thickBot="1" x14ac:dyDescent="0.3">
      <c r="A30" s="71">
        <v>2</v>
      </c>
      <c r="B30" s="7" t="s">
        <v>17</v>
      </c>
      <c r="C30" s="8" t="s">
        <v>18</v>
      </c>
      <c r="D30" s="8" t="s">
        <v>15</v>
      </c>
      <c r="E30" s="8" t="s">
        <v>19</v>
      </c>
      <c r="F30" s="8" t="s">
        <v>15</v>
      </c>
      <c r="G30" s="8" t="s">
        <v>15</v>
      </c>
      <c r="H30" s="8" t="s">
        <v>15</v>
      </c>
      <c r="I30" s="74"/>
      <c r="J30" s="75"/>
    </row>
    <row r="31" spans="1:10" ht="15.75" outlineLevel="1" thickBot="1" x14ac:dyDescent="0.3">
      <c r="A31" s="72"/>
      <c r="B31" s="43"/>
      <c r="C31" s="21">
        <f>H14</f>
        <v>0</v>
      </c>
      <c r="D31" s="21"/>
      <c r="E31" s="45"/>
      <c r="F31" s="21">
        <f t="shared" ref="F31:F45" si="4">H31-G31</f>
        <v>0</v>
      </c>
      <c r="G31" s="44"/>
      <c r="H31" s="21">
        <f>C31*E31</f>
        <v>0</v>
      </c>
      <c r="I31" s="52"/>
      <c r="J31" s="53"/>
    </row>
    <row r="32" spans="1:10" ht="15.75" outlineLevel="1" thickBot="1" x14ac:dyDescent="0.3">
      <c r="A32" s="72"/>
      <c r="B32" s="43"/>
      <c r="C32" s="21">
        <f t="shared" ref="C32:C45" si="5">H15</f>
        <v>0</v>
      </c>
      <c r="D32" s="21"/>
      <c r="E32" s="45"/>
      <c r="F32" s="21">
        <f t="shared" si="4"/>
        <v>0</v>
      </c>
      <c r="G32" s="44"/>
      <c r="H32" s="21">
        <f t="shared" ref="H32:H45" si="6">C32*E32</f>
        <v>0</v>
      </c>
      <c r="I32" s="52"/>
      <c r="J32" s="53"/>
    </row>
    <row r="33" spans="1:10" ht="15.75" outlineLevel="1" thickBot="1" x14ac:dyDescent="0.3">
      <c r="A33" s="72"/>
      <c r="B33" s="43"/>
      <c r="C33" s="21">
        <f t="shared" si="5"/>
        <v>0</v>
      </c>
      <c r="D33" s="21"/>
      <c r="E33" s="45"/>
      <c r="F33" s="21">
        <f t="shared" si="4"/>
        <v>0</v>
      </c>
      <c r="G33" s="44"/>
      <c r="H33" s="21">
        <f t="shared" si="6"/>
        <v>0</v>
      </c>
      <c r="I33" s="52"/>
      <c r="J33" s="53"/>
    </row>
    <row r="34" spans="1:10" ht="15.75" outlineLevel="1" thickBot="1" x14ac:dyDescent="0.3">
      <c r="A34" s="72"/>
      <c r="B34" s="43"/>
      <c r="C34" s="21">
        <f t="shared" si="5"/>
        <v>0</v>
      </c>
      <c r="D34" s="21"/>
      <c r="E34" s="45"/>
      <c r="F34" s="21">
        <f t="shared" si="4"/>
        <v>0</v>
      </c>
      <c r="G34" s="44"/>
      <c r="H34" s="21">
        <f t="shared" si="6"/>
        <v>0</v>
      </c>
      <c r="I34" s="52"/>
      <c r="J34" s="53"/>
    </row>
    <row r="35" spans="1:10" ht="15.75" outlineLevel="1" thickBot="1" x14ac:dyDescent="0.3">
      <c r="A35" s="72"/>
      <c r="B35" s="43"/>
      <c r="C35" s="21">
        <f t="shared" si="5"/>
        <v>0</v>
      </c>
      <c r="D35" s="21"/>
      <c r="E35" s="45"/>
      <c r="F35" s="21">
        <f t="shared" si="4"/>
        <v>0</v>
      </c>
      <c r="G35" s="44"/>
      <c r="H35" s="21">
        <f t="shared" si="6"/>
        <v>0</v>
      </c>
      <c r="I35" s="52"/>
      <c r="J35" s="53"/>
    </row>
    <row r="36" spans="1:10" ht="15.75" outlineLevel="1" thickBot="1" x14ac:dyDescent="0.3">
      <c r="A36" s="72"/>
      <c r="B36" s="43"/>
      <c r="C36" s="21">
        <f t="shared" si="5"/>
        <v>0</v>
      </c>
      <c r="D36" s="21"/>
      <c r="E36" s="45"/>
      <c r="F36" s="21">
        <f t="shared" si="4"/>
        <v>0</v>
      </c>
      <c r="G36" s="44"/>
      <c r="H36" s="21">
        <f t="shared" si="6"/>
        <v>0</v>
      </c>
      <c r="I36" s="52"/>
      <c r="J36" s="53"/>
    </row>
    <row r="37" spans="1:10" ht="15.75" outlineLevel="1" thickBot="1" x14ac:dyDescent="0.3">
      <c r="A37" s="72"/>
      <c r="B37" s="43"/>
      <c r="C37" s="21">
        <f t="shared" si="5"/>
        <v>0</v>
      </c>
      <c r="D37" s="21"/>
      <c r="E37" s="45"/>
      <c r="F37" s="21">
        <f t="shared" si="4"/>
        <v>0</v>
      </c>
      <c r="G37" s="44"/>
      <c r="H37" s="21">
        <f t="shared" si="6"/>
        <v>0</v>
      </c>
      <c r="I37" s="52"/>
      <c r="J37" s="53"/>
    </row>
    <row r="38" spans="1:10" ht="15.75" outlineLevel="1" thickBot="1" x14ac:dyDescent="0.3">
      <c r="A38" s="72"/>
      <c r="B38" s="43"/>
      <c r="C38" s="21">
        <f t="shared" si="5"/>
        <v>0</v>
      </c>
      <c r="D38" s="21"/>
      <c r="E38" s="45"/>
      <c r="F38" s="21">
        <f t="shared" si="4"/>
        <v>0</v>
      </c>
      <c r="G38" s="44"/>
      <c r="H38" s="21">
        <f t="shared" si="6"/>
        <v>0</v>
      </c>
      <c r="I38" s="52"/>
      <c r="J38" s="53"/>
    </row>
    <row r="39" spans="1:10" ht="15.75" outlineLevel="1" thickBot="1" x14ac:dyDescent="0.3">
      <c r="A39" s="72"/>
      <c r="B39" s="43"/>
      <c r="C39" s="21">
        <f t="shared" si="5"/>
        <v>0</v>
      </c>
      <c r="D39" s="21"/>
      <c r="E39" s="45"/>
      <c r="F39" s="21">
        <f t="shared" si="4"/>
        <v>0</v>
      </c>
      <c r="G39" s="44"/>
      <c r="H39" s="21">
        <f t="shared" si="6"/>
        <v>0</v>
      </c>
      <c r="I39" s="52"/>
      <c r="J39" s="53"/>
    </row>
    <row r="40" spans="1:10" ht="15.75" outlineLevel="1" thickBot="1" x14ac:dyDescent="0.3">
      <c r="A40" s="72"/>
      <c r="B40" s="43"/>
      <c r="C40" s="21">
        <f t="shared" si="5"/>
        <v>0</v>
      </c>
      <c r="D40" s="21"/>
      <c r="E40" s="45"/>
      <c r="F40" s="21">
        <f t="shared" si="4"/>
        <v>0</v>
      </c>
      <c r="G40" s="44"/>
      <c r="H40" s="21">
        <f t="shared" si="6"/>
        <v>0</v>
      </c>
      <c r="I40" s="52"/>
      <c r="J40" s="53"/>
    </row>
    <row r="41" spans="1:10" ht="15.75" outlineLevel="1" thickBot="1" x14ac:dyDescent="0.3">
      <c r="A41" s="72"/>
      <c r="B41" s="43"/>
      <c r="C41" s="21">
        <f t="shared" si="5"/>
        <v>0</v>
      </c>
      <c r="D41" s="21"/>
      <c r="E41" s="45"/>
      <c r="F41" s="21">
        <f t="shared" si="4"/>
        <v>0</v>
      </c>
      <c r="G41" s="44"/>
      <c r="H41" s="21">
        <f t="shared" si="6"/>
        <v>0</v>
      </c>
      <c r="I41" s="52"/>
      <c r="J41" s="53"/>
    </row>
    <row r="42" spans="1:10" ht="15.75" outlineLevel="1" thickBot="1" x14ac:dyDescent="0.3">
      <c r="A42" s="72"/>
      <c r="B42" s="43"/>
      <c r="C42" s="21">
        <f t="shared" si="5"/>
        <v>0</v>
      </c>
      <c r="D42" s="21"/>
      <c r="E42" s="45"/>
      <c r="F42" s="21">
        <f t="shared" si="4"/>
        <v>0</v>
      </c>
      <c r="G42" s="44"/>
      <c r="H42" s="21">
        <f t="shared" si="6"/>
        <v>0</v>
      </c>
      <c r="I42" s="52"/>
      <c r="J42" s="53"/>
    </row>
    <row r="43" spans="1:10" ht="15.75" outlineLevel="1" thickBot="1" x14ac:dyDescent="0.3">
      <c r="A43" s="72"/>
      <c r="B43" s="43"/>
      <c r="C43" s="21">
        <f t="shared" si="5"/>
        <v>0</v>
      </c>
      <c r="D43" s="21"/>
      <c r="E43" s="45"/>
      <c r="F43" s="21">
        <f t="shared" si="4"/>
        <v>0</v>
      </c>
      <c r="G43" s="44"/>
      <c r="H43" s="21">
        <f t="shared" si="6"/>
        <v>0</v>
      </c>
      <c r="I43" s="52"/>
      <c r="J43" s="53"/>
    </row>
    <row r="44" spans="1:10" ht="15.75" outlineLevel="1" thickBot="1" x14ac:dyDescent="0.3">
      <c r="A44" s="72"/>
      <c r="B44" s="43"/>
      <c r="C44" s="21">
        <f t="shared" si="5"/>
        <v>0</v>
      </c>
      <c r="D44" s="21"/>
      <c r="E44" s="45"/>
      <c r="F44" s="21">
        <f t="shared" si="4"/>
        <v>0</v>
      </c>
      <c r="G44" s="44"/>
      <c r="H44" s="21">
        <f t="shared" si="6"/>
        <v>0</v>
      </c>
      <c r="I44" s="52"/>
      <c r="J44" s="53"/>
    </row>
    <row r="45" spans="1:10" ht="15.75" outlineLevel="1" thickBot="1" x14ac:dyDescent="0.3">
      <c r="A45" s="72"/>
      <c r="B45" s="43"/>
      <c r="C45" s="21">
        <f t="shared" si="5"/>
        <v>0</v>
      </c>
      <c r="D45" s="21"/>
      <c r="E45" s="45"/>
      <c r="F45" s="21">
        <f t="shared" si="4"/>
        <v>0</v>
      </c>
      <c r="G45" s="44"/>
      <c r="H45" s="21">
        <f t="shared" si="6"/>
        <v>0</v>
      </c>
      <c r="I45" s="74"/>
      <c r="J45" s="75"/>
    </row>
    <row r="46" spans="1:10" ht="15.75" thickBot="1" x14ac:dyDescent="0.3">
      <c r="A46" s="77"/>
      <c r="B46" s="9" t="s">
        <v>16</v>
      </c>
      <c r="C46" s="8"/>
      <c r="D46" s="8"/>
      <c r="E46" s="10"/>
      <c r="F46" s="18">
        <f>SUM(F31:F45)</f>
        <v>0</v>
      </c>
      <c r="G46" s="18">
        <f t="shared" ref="G46:H46" si="7">SUM(G31:G45)</f>
        <v>0</v>
      </c>
      <c r="H46" s="18">
        <f t="shared" si="7"/>
        <v>0</v>
      </c>
      <c r="I46" s="74"/>
      <c r="J46" s="75"/>
    </row>
    <row r="47" spans="1:10" ht="90" thickBot="1" x14ac:dyDescent="0.3">
      <c r="A47" s="71">
        <v>3</v>
      </c>
      <c r="B47" s="7" t="s">
        <v>20</v>
      </c>
      <c r="C47" s="46" t="s">
        <v>21</v>
      </c>
      <c r="D47" s="8" t="s">
        <v>15</v>
      </c>
      <c r="E47" s="46" t="s">
        <v>22</v>
      </c>
      <c r="F47" s="8" t="s">
        <v>15</v>
      </c>
      <c r="G47" s="8" t="s">
        <v>15</v>
      </c>
      <c r="H47" s="8" t="s">
        <v>15</v>
      </c>
      <c r="I47" s="78"/>
      <c r="J47" s="62"/>
    </row>
    <row r="48" spans="1:10" ht="15.75" outlineLevel="1" thickBot="1" x14ac:dyDescent="0.3">
      <c r="A48" s="72"/>
      <c r="B48" s="43"/>
      <c r="C48" s="44"/>
      <c r="D48" s="21"/>
      <c r="E48" s="44"/>
      <c r="F48" s="21">
        <f t="shared" ref="F48:F63" si="8">H48-G48</f>
        <v>0</v>
      </c>
      <c r="G48" s="44"/>
      <c r="H48" s="21">
        <f t="shared" ref="H48:H63" si="9">C48*E48</f>
        <v>0</v>
      </c>
      <c r="I48" s="56"/>
    </row>
    <row r="49" spans="1:10" ht="15.75" outlineLevel="1" thickBot="1" x14ac:dyDescent="0.3">
      <c r="A49" s="72"/>
      <c r="B49" s="43"/>
      <c r="C49" s="44"/>
      <c r="D49" s="21"/>
      <c r="E49" s="44"/>
      <c r="F49" s="21">
        <f t="shared" si="8"/>
        <v>0</v>
      </c>
      <c r="G49" s="44"/>
      <c r="H49" s="21">
        <f t="shared" si="9"/>
        <v>0</v>
      </c>
      <c r="I49" s="56"/>
    </row>
    <row r="50" spans="1:10" ht="15.75" outlineLevel="1" thickBot="1" x14ac:dyDescent="0.3">
      <c r="A50" s="72"/>
      <c r="B50" s="43"/>
      <c r="C50" s="44"/>
      <c r="D50" s="21"/>
      <c r="E50" s="44"/>
      <c r="F50" s="21">
        <f t="shared" si="8"/>
        <v>0</v>
      </c>
      <c r="G50" s="44"/>
      <c r="H50" s="21">
        <f t="shared" si="9"/>
        <v>0</v>
      </c>
      <c r="I50" s="56"/>
    </row>
    <row r="51" spans="1:10" ht="15.75" outlineLevel="1" thickBot="1" x14ac:dyDescent="0.3">
      <c r="A51" s="72"/>
      <c r="B51" s="43"/>
      <c r="C51" s="44"/>
      <c r="D51" s="21"/>
      <c r="E51" s="44"/>
      <c r="F51" s="21">
        <f t="shared" si="8"/>
        <v>0</v>
      </c>
      <c r="G51" s="44"/>
      <c r="H51" s="21">
        <f t="shared" si="9"/>
        <v>0</v>
      </c>
      <c r="I51" s="56"/>
    </row>
    <row r="52" spans="1:10" ht="15.75" outlineLevel="1" thickBot="1" x14ac:dyDescent="0.3">
      <c r="A52" s="72"/>
      <c r="B52" s="43"/>
      <c r="C52" s="44"/>
      <c r="D52" s="21"/>
      <c r="E52" s="44"/>
      <c r="F52" s="21">
        <f t="shared" si="8"/>
        <v>0</v>
      </c>
      <c r="G52" s="44"/>
      <c r="H52" s="21">
        <f t="shared" si="9"/>
        <v>0</v>
      </c>
      <c r="I52" s="56"/>
    </row>
    <row r="53" spans="1:10" ht="15.75" outlineLevel="1" thickBot="1" x14ac:dyDescent="0.3">
      <c r="A53" s="72"/>
      <c r="B53" s="43"/>
      <c r="C53" s="44"/>
      <c r="D53" s="21"/>
      <c r="E53" s="44"/>
      <c r="F53" s="21">
        <f t="shared" si="8"/>
        <v>0</v>
      </c>
      <c r="G53" s="44"/>
      <c r="H53" s="21">
        <f t="shared" si="9"/>
        <v>0</v>
      </c>
      <c r="I53" s="56"/>
    </row>
    <row r="54" spans="1:10" ht="15.75" outlineLevel="1" thickBot="1" x14ac:dyDescent="0.3">
      <c r="A54" s="72"/>
      <c r="B54" s="43"/>
      <c r="C54" s="44"/>
      <c r="D54" s="21"/>
      <c r="E54" s="44"/>
      <c r="F54" s="21">
        <f t="shared" si="8"/>
        <v>0</v>
      </c>
      <c r="G54" s="44"/>
      <c r="H54" s="21">
        <f t="shared" si="9"/>
        <v>0</v>
      </c>
      <c r="I54" s="56"/>
    </row>
    <row r="55" spans="1:10" ht="15.75" outlineLevel="1" thickBot="1" x14ac:dyDescent="0.3">
      <c r="A55" s="72"/>
      <c r="B55" s="43"/>
      <c r="C55" s="44"/>
      <c r="D55" s="21"/>
      <c r="E55" s="44"/>
      <c r="F55" s="21">
        <f t="shared" si="8"/>
        <v>0</v>
      </c>
      <c r="G55" s="44"/>
      <c r="H55" s="21">
        <f t="shared" si="9"/>
        <v>0</v>
      </c>
      <c r="I55" s="56"/>
    </row>
    <row r="56" spans="1:10" ht="15.75" outlineLevel="1" thickBot="1" x14ac:dyDescent="0.3">
      <c r="A56" s="72"/>
      <c r="B56" s="43"/>
      <c r="C56" s="44"/>
      <c r="D56" s="21"/>
      <c r="E56" s="44"/>
      <c r="F56" s="21">
        <f t="shared" si="8"/>
        <v>0</v>
      </c>
      <c r="G56" s="44"/>
      <c r="H56" s="21">
        <f t="shared" si="9"/>
        <v>0</v>
      </c>
      <c r="I56" s="56"/>
    </row>
    <row r="57" spans="1:10" ht="15.75" outlineLevel="1" thickBot="1" x14ac:dyDescent="0.3">
      <c r="A57" s="72"/>
      <c r="B57" s="43"/>
      <c r="C57" s="44"/>
      <c r="D57" s="21"/>
      <c r="E57" s="44"/>
      <c r="F57" s="21">
        <f t="shared" si="8"/>
        <v>0</v>
      </c>
      <c r="G57" s="44"/>
      <c r="H57" s="21">
        <f t="shared" si="9"/>
        <v>0</v>
      </c>
      <c r="I57" s="56"/>
    </row>
    <row r="58" spans="1:10" ht="15.75" outlineLevel="1" thickBot="1" x14ac:dyDescent="0.3">
      <c r="A58" s="72"/>
      <c r="B58" s="43"/>
      <c r="C58" s="44"/>
      <c r="D58" s="21"/>
      <c r="E58" s="44"/>
      <c r="F58" s="21">
        <f t="shared" si="8"/>
        <v>0</v>
      </c>
      <c r="G58" s="44"/>
      <c r="H58" s="21">
        <f t="shared" si="9"/>
        <v>0</v>
      </c>
      <c r="I58" s="56"/>
    </row>
    <row r="59" spans="1:10" ht="15.75" outlineLevel="1" thickBot="1" x14ac:dyDescent="0.3">
      <c r="A59" s="72"/>
      <c r="B59" s="43"/>
      <c r="C59" s="44"/>
      <c r="D59" s="21"/>
      <c r="E59" s="44"/>
      <c r="F59" s="21">
        <f t="shared" si="8"/>
        <v>0</v>
      </c>
      <c r="G59" s="44"/>
      <c r="H59" s="21">
        <f t="shared" si="9"/>
        <v>0</v>
      </c>
      <c r="I59" s="56"/>
    </row>
    <row r="60" spans="1:10" ht="15.75" outlineLevel="1" thickBot="1" x14ac:dyDescent="0.3">
      <c r="A60" s="72"/>
      <c r="B60" s="43"/>
      <c r="C60" s="44"/>
      <c r="D60" s="21"/>
      <c r="E60" s="44"/>
      <c r="F60" s="21">
        <f t="shared" si="8"/>
        <v>0</v>
      </c>
      <c r="G60" s="44"/>
      <c r="H60" s="21">
        <f t="shared" si="9"/>
        <v>0</v>
      </c>
      <c r="I60" s="56"/>
    </row>
    <row r="61" spans="1:10" ht="15.75" outlineLevel="1" thickBot="1" x14ac:dyDescent="0.3">
      <c r="A61" s="72"/>
      <c r="B61" s="43"/>
      <c r="C61" s="44"/>
      <c r="D61" s="21"/>
      <c r="E61" s="44"/>
      <c r="F61" s="21">
        <f t="shared" si="8"/>
        <v>0</v>
      </c>
      <c r="G61" s="44"/>
      <c r="H61" s="21">
        <f t="shared" si="9"/>
        <v>0</v>
      </c>
      <c r="I61" s="56"/>
    </row>
    <row r="62" spans="1:10" ht="15.75" outlineLevel="1" thickBot="1" x14ac:dyDescent="0.3">
      <c r="A62" s="72"/>
      <c r="B62" s="43"/>
      <c r="C62" s="44"/>
      <c r="D62" s="21"/>
      <c r="E62" s="44"/>
      <c r="F62" s="21">
        <f t="shared" si="8"/>
        <v>0</v>
      </c>
      <c r="G62" s="44"/>
      <c r="H62" s="21">
        <f t="shared" si="9"/>
        <v>0</v>
      </c>
      <c r="I62" s="56"/>
    </row>
    <row r="63" spans="1:10" ht="15.75" outlineLevel="1" thickBot="1" x14ac:dyDescent="0.3">
      <c r="A63" s="72"/>
      <c r="B63" s="43"/>
      <c r="C63" s="44"/>
      <c r="D63" s="21"/>
      <c r="E63" s="44"/>
      <c r="F63" s="21">
        <f t="shared" si="8"/>
        <v>0</v>
      </c>
      <c r="G63" s="44"/>
      <c r="H63" s="21">
        <f t="shared" si="9"/>
        <v>0</v>
      </c>
      <c r="I63" s="78"/>
      <c r="J63" s="62"/>
    </row>
    <row r="64" spans="1:10" ht="15.75" thickBot="1" x14ac:dyDescent="0.3">
      <c r="A64" s="77"/>
      <c r="B64" s="9" t="s">
        <v>16</v>
      </c>
      <c r="C64" s="8"/>
      <c r="D64" s="8"/>
      <c r="E64" s="8"/>
      <c r="F64" s="18">
        <f>SUM(F48:F63)</f>
        <v>0</v>
      </c>
      <c r="G64" s="18">
        <f t="shared" ref="G64:H64" si="10">SUM(G48:G63)</f>
        <v>0</v>
      </c>
      <c r="H64" s="18">
        <f t="shared" si="10"/>
        <v>0</v>
      </c>
      <c r="I64" s="78"/>
      <c r="J64" s="62"/>
    </row>
    <row r="65" spans="1:10" ht="64.5" thickBot="1" x14ac:dyDescent="0.3">
      <c r="A65" s="76">
        <v>4</v>
      </c>
      <c r="B65" s="7" t="s">
        <v>69</v>
      </c>
      <c r="C65" s="46" t="s">
        <v>21</v>
      </c>
      <c r="D65" s="46" t="s">
        <v>15</v>
      </c>
      <c r="E65" s="46" t="s">
        <v>22</v>
      </c>
      <c r="F65" s="8" t="s">
        <v>15</v>
      </c>
      <c r="G65" s="8" t="s">
        <v>15</v>
      </c>
      <c r="H65" s="8" t="s">
        <v>15</v>
      </c>
      <c r="I65" s="78"/>
      <c r="J65" s="62"/>
    </row>
    <row r="66" spans="1:10" ht="15.75" outlineLevel="1" thickBot="1" x14ac:dyDescent="0.3">
      <c r="A66" s="72"/>
      <c r="B66" s="43"/>
      <c r="C66" s="44"/>
      <c r="D66" s="47"/>
      <c r="E66" s="44"/>
      <c r="F66" s="21">
        <f>H66-G66</f>
        <v>0</v>
      </c>
      <c r="G66" s="44"/>
      <c r="H66" s="21">
        <f t="shared" ref="H66:H77" si="11">IF(D66=0,C66*E66,C66*D66*E66)</f>
        <v>0</v>
      </c>
      <c r="I66" s="56"/>
    </row>
    <row r="67" spans="1:10" ht="15.75" outlineLevel="1" thickBot="1" x14ac:dyDescent="0.3">
      <c r="A67" s="72"/>
      <c r="B67" s="43"/>
      <c r="C67" s="44"/>
      <c r="D67" s="47"/>
      <c r="E67" s="44"/>
      <c r="F67" s="21">
        <f t="shared" ref="F67:F77" si="12">H67-G67</f>
        <v>0</v>
      </c>
      <c r="G67" s="44"/>
      <c r="H67" s="21">
        <f t="shared" si="11"/>
        <v>0</v>
      </c>
      <c r="I67" s="56"/>
    </row>
    <row r="68" spans="1:10" ht="15.75" outlineLevel="1" thickBot="1" x14ac:dyDescent="0.3">
      <c r="A68" s="72"/>
      <c r="B68" s="43"/>
      <c r="C68" s="44"/>
      <c r="D68" s="47"/>
      <c r="E68" s="44"/>
      <c r="F68" s="21">
        <f t="shared" si="12"/>
        <v>0</v>
      </c>
      <c r="G68" s="44"/>
      <c r="H68" s="21">
        <f t="shared" si="11"/>
        <v>0</v>
      </c>
      <c r="I68" s="56"/>
    </row>
    <row r="69" spans="1:10" ht="15.75" outlineLevel="1" thickBot="1" x14ac:dyDescent="0.3">
      <c r="A69" s="72"/>
      <c r="B69" s="43"/>
      <c r="C69" s="44"/>
      <c r="D69" s="47"/>
      <c r="E69" s="44"/>
      <c r="F69" s="21">
        <f t="shared" si="12"/>
        <v>0</v>
      </c>
      <c r="G69" s="44"/>
      <c r="H69" s="21">
        <f t="shared" si="11"/>
        <v>0</v>
      </c>
      <c r="I69" s="56"/>
    </row>
    <row r="70" spans="1:10" ht="15.75" outlineLevel="1" thickBot="1" x14ac:dyDescent="0.3">
      <c r="A70" s="72"/>
      <c r="B70" s="43"/>
      <c r="C70" s="44"/>
      <c r="D70" s="47"/>
      <c r="E70" s="44"/>
      <c r="F70" s="21">
        <f t="shared" si="12"/>
        <v>0</v>
      </c>
      <c r="G70" s="44"/>
      <c r="H70" s="21">
        <f t="shared" si="11"/>
        <v>0</v>
      </c>
      <c r="I70" s="56"/>
    </row>
    <row r="71" spans="1:10" ht="15.75" outlineLevel="1" thickBot="1" x14ac:dyDescent="0.3">
      <c r="A71" s="72"/>
      <c r="B71" s="43"/>
      <c r="C71" s="44"/>
      <c r="D71" s="47"/>
      <c r="E71" s="44"/>
      <c r="F71" s="21">
        <f t="shared" si="12"/>
        <v>0</v>
      </c>
      <c r="G71" s="44"/>
      <c r="H71" s="21">
        <f t="shared" si="11"/>
        <v>0</v>
      </c>
      <c r="I71" s="56"/>
    </row>
    <row r="72" spans="1:10" ht="15.75" outlineLevel="1" thickBot="1" x14ac:dyDescent="0.3">
      <c r="A72" s="72"/>
      <c r="B72" s="43"/>
      <c r="C72" s="44"/>
      <c r="D72" s="47"/>
      <c r="E72" s="44"/>
      <c r="F72" s="21">
        <f t="shared" si="12"/>
        <v>0</v>
      </c>
      <c r="G72" s="44"/>
      <c r="H72" s="21">
        <f t="shared" si="11"/>
        <v>0</v>
      </c>
      <c r="I72" s="56"/>
    </row>
    <row r="73" spans="1:10" ht="15.75" outlineLevel="1" thickBot="1" x14ac:dyDescent="0.3">
      <c r="A73" s="72"/>
      <c r="B73" s="43"/>
      <c r="C73" s="44"/>
      <c r="D73" s="47"/>
      <c r="E73" s="44"/>
      <c r="F73" s="21">
        <f t="shared" si="12"/>
        <v>0</v>
      </c>
      <c r="G73" s="44"/>
      <c r="H73" s="21">
        <f t="shared" si="11"/>
        <v>0</v>
      </c>
      <c r="I73" s="56"/>
    </row>
    <row r="74" spans="1:10" ht="15.75" outlineLevel="1" thickBot="1" x14ac:dyDescent="0.3">
      <c r="A74" s="72"/>
      <c r="B74" s="43"/>
      <c r="C74" s="44"/>
      <c r="D74" s="47"/>
      <c r="E74" s="44"/>
      <c r="F74" s="21">
        <f t="shared" si="12"/>
        <v>0</v>
      </c>
      <c r="G74" s="44"/>
      <c r="H74" s="21">
        <f t="shared" si="11"/>
        <v>0</v>
      </c>
      <c r="I74" s="56"/>
    </row>
    <row r="75" spans="1:10" ht="15.75" outlineLevel="1" thickBot="1" x14ac:dyDescent="0.3">
      <c r="A75" s="72"/>
      <c r="B75" s="43"/>
      <c r="C75" s="44"/>
      <c r="D75" s="47"/>
      <c r="E75" s="44"/>
      <c r="F75" s="21">
        <f t="shared" si="12"/>
        <v>0</v>
      </c>
      <c r="G75" s="44"/>
      <c r="H75" s="21">
        <f t="shared" si="11"/>
        <v>0</v>
      </c>
      <c r="I75" s="56"/>
    </row>
    <row r="76" spans="1:10" ht="15.75" outlineLevel="1" thickBot="1" x14ac:dyDescent="0.3">
      <c r="A76" s="72"/>
      <c r="B76" s="43"/>
      <c r="C76" s="44"/>
      <c r="D76" s="47"/>
      <c r="E76" s="44"/>
      <c r="F76" s="21">
        <f t="shared" si="12"/>
        <v>0</v>
      </c>
      <c r="G76" s="44"/>
      <c r="H76" s="21">
        <f t="shared" si="11"/>
        <v>0</v>
      </c>
      <c r="I76" s="56"/>
    </row>
    <row r="77" spans="1:10" ht="15.75" outlineLevel="1" thickBot="1" x14ac:dyDescent="0.3">
      <c r="A77" s="72"/>
      <c r="B77" s="43"/>
      <c r="C77" s="44"/>
      <c r="D77" s="47"/>
      <c r="E77" s="44"/>
      <c r="F77" s="21">
        <f t="shared" si="12"/>
        <v>0</v>
      </c>
      <c r="G77" s="44"/>
      <c r="H77" s="21">
        <f t="shared" si="11"/>
        <v>0</v>
      </c>
      <c r="I77" s="78"/>
      <c r="J77" s="62"/>
    </row>
    <row r="78" spans="1:10" ht="15.75" thickBot="1" x14ac:dyDescent="0.3">
      <c r="A78" s="73"/>
      <c r="B78" s="9" t="s">
        <v>16</v>
      </c>
      <c r="C78" s="8"/>
      <c r="D78" s="8"/>
      <c r="E78" s="10"/>
      <c r="F78" s="18">
        <f>SUM(F66:F77)</f>
        <v>0</v>
      </c>
      <c r="G78" s="18">
        <f t="shared" ref="G78:H78" si="13">SUM(G66:G77)</f>
        <v>0</v>
      </c>
      <c r="H78" s="18">
        <f t="shared" si="13"/>
        <v>0</v>
      </c>
      <c r="I78" s="78"/>
      <c r="J78" s="62"/>
    </row>
    <row r="79" spans="1:10" ht="51.75" thickBot="1" x14ac:dyDescent="0.3">
      <c r="A79" s="76">
        <v>5</v>
      </c>
      <c r="B79" s="7" t="s">
        <v>28</v>
      </c>
      <c r="C79" s="46" t="s">
        <v>29</v>
      </c>
      <c r="D79" s="46" t="s">
        <v>30</v>
      </c>
      <c r="E79" s="46" t="s">
        <v>63</v>
      </c>
      <c r="F79" s="8" t="s">
        <v>15</v>
      </c>
      <c r="G79" s="8" t="s">
        <v>15</v>
      </c>
      <c r="H79" s="8" t="s">
        <v>15</v>
      </c>
      <c r="I79" s="78"/>
      <c r="J79" s="62"/>
    </row>
    <row r="80" spans="1:10" ht="15.75" outlineLevel="1" thickBot="1" x14ac:dyDescent="0.3">
      <c r="A80" s="72"/>
      <c r="B80" s="43"/>
      <c r="C80" s="44"/>
      <c r="D80" s="44"/>
      <c r="E80" s="44"/>
      <c r="F80" s="21">
        <f t="shared" ref="F80:F85" si="14">H80-G80</f>
        <v>0</v>
      </c>
      <c r="G80" s="44"/>
      <c r="H80" s="21">
        <f t="shared" ref="H80:H85" si="15">IF(D80=0,C80*E80,C80*D80*E80)</f>
        <v>0</v>
      </c>
      <c r="I80" s="56"/>
    </row>
    <row r="81" spans="1:10" ht="15.75" outlineLevel="1" thickBot="1" x14ac:dyDescent="0.3">
      <c r="A81" s="72"/>
      <c r="B81" s="43"/>
      <c r="C81" s="44"/>
      <c r="D81" s="44"/>
      <c r="E81" s="44"/>
      <c r="F81" s="21">
        <f t="shared" si="14"/>
        <v>0</v>
      </c>
      <c r="G81" s="44"/>
      <c r="H81" s="21">
        <f t="shared" si="15"/>
        <v>0</v>
      </c>
      <c r="I81" s="56"/>
    </row>
    <row r="82" spans="1:10" ht="15.75" outlineLevel="1" thickBot="1" x14ac:dyDescent="0.3">
      <c r="A82" s="72"/>
      <c r="B82" s="43"/>
      <c r="C82" s="44"/>
      <c r="D82" s="44"/>
      <c r="E82" s="44"/>
      <c r="F82" s="21">
        <f t="shared" si="14"/>
        <v>0</v>
      </c>
      <c r="G82" s="44"/>
      <c r="H82" s="21">
        <f t="shared" si="15"/>
        <v>0</v>
      </c>
      <c r="I82" s="56"/>
    </row>
    <row r="83" spans="1:10" ht="15.75" outlineLevel="1" thickBot="1" x14ac:dyDescent="0.3">
      <c r="A83" s="72"/>
      <c r="B83" s="43"/>
      <c r="C83" s="44"/>
      <c r="D83" s="44"/>
      <c r="E83" s="44"/>
      <c r="F83" s="21">
        <f t="shared" si="14"/>
        <v>0</v>
      </c>
      <c r="G83" s="44"/>
      <c r="H83" s="21">
        <f t="shared" si="15"/>
        <v>0</v>
      </c>
      <c r="I83" s="56"/>
    </row>
    <row r="84" spans="1:10" ht="15.75" outlineLevel="1" thickBot="1" x14ac:dyDescent="0.3">
      <c r="A84" s="72"/>
      <c r="B84" s="43"/>
      <c r="C84" s="44"/>
      <c r="D84" s="44"/>
      <c r="E84" s="44"/>
      <c r="F84" s="21">
        <f t="shared" si="14"/>
        <v>0</v>
      </c>
      <c r="G84" s="44"/>
      <c r="H84" s="21">
        <f t="shared" si="15"/>
        <v>0</v>
      </c>
      <c r="I84" s="56"/>
    </row>
    <row r="85" spans="1:10" ht="15.75" outlineLevel="1" thickBot="1" x14ac:dyDescent="0.3">
      <c r="A85" s="72"/>
      <c r="B85" s="43"/>
      <c r="C85" s="44"/>
      <c r="D85" s="44"/>
      <c r="E85" s="44"/>
      <c r="F85" s="21">
        <f t="shared" si="14"/>
        <v>0</v>
      </c>
      <c r="G85" s="44"/>
      <c r="H85" s="21">
        <f t="shared" si="15"/>
        <v>0</v>
      </c>
      <c r="I85" s="78"/>
      <c r="J85" s="62"/>
    </row>
    <row r="86" spans="1:10" ht="15.75" thickBot="1" x14ac:dyDescent="0.3">
      <c r="A86" s="73"/>
      <c r="B86" s="9" t="s">
        <v>16</v>
      </c>
      <c r="C86" s="8"/>
      <c r="D86" s="8"/>
      <c r="E86" s="10"/>
      <c r="F86" s="18">
        <f>SUM(F80:F85)</f>
        <v>0</v>
      </c>
      <c r="G86" s="18">
        <f t="shared" ref="G86:H86" si="16">SUM(G80:G85)</f>
        <v>0</v>
      </c>
      <c r="H86" s="18">
        <f t="shared" si="16"/>
        <v>0</v>
      </c>
      <c r="I86" s="78"/>
      <c r="J86" s="62"/>
    </row>
    <row r="87" spans="1:10" ht="64.5" thickBot="1" x14ac:dyDescent="0.3">
      <c r="A87" s="76">
        <v>6</v>
      </c>
      <c r="B87" s="7" t="s">
        <v>67</v>
      </c>
      <c r="C87" s="46" t="s">
        <v>36</v>
      </c>
      <c r="D87" s="46" t="s">
        <v>15</v>
      </c>
      <c r="E87" s="46" t="s">
        <v>22</v>
      </c>
      <c r="F87" s="8" t="s">
        <v>15</v>
      </c>
      <c r="G87" s="8" t="s">
        <v>15</v>
      </c>
      <c r="H87" s="8" t="s">
        <v>15</v>
      </c>
      <c r="I87" s="78"/>
      <c r="J87" s="62"/>
    </row>
    <row r="88" spans="1:10" ht="15.75" outlineLevel="1" thickBot="1" x14ac:dyDescent="0.3">
      <c r="A88" s="72"/>
      <c r="B88" s="43"/>
      <c r="C88" s="44"/>
      <c r="D88" s="21"/>
      <c r="E88" s="44"/>
      <c r="F88" s="21">
        <f t="shared" ref="F88:F97" si="17">H88-G88</f>
        <v>0</v>
      </c>
      <c r="G88" s="44"/>
      <c r="H88" s="21">
        <f t="shared" ref="H88:H97" si="18">IF(D88=0,C88*E88,C88*D88*E88)</f>
        <v>0</v>
      </c>
      <c r="I88" s="56"/>
    </row>
    <row r="89" spans="1:10" ht="15.75" outlineLevel="1" thickBot="1" x14ac:dyDescent="0.3">
      <c r="A89" s="72"/>
      <c r="B89" s="43"/>
      <c r="C89" s="44"/>
      <c r="D89" s="21"/>
      <c r="E89" s="44"/>
      <c r="F89" s="21">
        <f t="shared" si="17"/>
        <v>0</v>
      </c>
      <c r="G89" s="44"/>
      <c r="H89" s="21">
        <f t="shared" si="18"/>
        <v>0</v>
      </c>
      <c r="I89" s="56"/>
    </row>
    <row r="90" spans="1:10" ht="15.75" outlineLevel="1" thickBot="1" x14ac:dyDescent="0.3">
      <c r="A90" s="72"/>
      <c r="B90" s="43"/>
      <c r="C90" s="44"/>
      <c r="D90" s="21"/>
      <c r="E90" s="44"/>
      <c r="F90" s="21">
        <f t="shared" si="17"/>
        <v>0</v>
      </c>
      <c r="G90" s="44"/>
      <c r="H90" s="21">
        <f t="shared" si="18"/>
        <v>0</v>
      </c>
      <c r="I90" s="56"/>
    </row>
    <row r="91" spans="1:10" ht="15.75" outlineLevel="1" thickBot="1" x14ac:dyDescent="0.3">
      <c r="A91" s="72"/>
      <c r="B91" s="43"/>
      <c r="C91" s="44"/>
      <c r="D91" s="21"/>
      <c r="E91" s="44"/>
      <c r="F91" s="21">
        <f t="shared" si="17"/>
        <v>0</v>
      </c>
      <c r="G91" s="44"/>
      <c r="H91" s="21">
        <f t="shared" si="18"/>
        <v>0</v>
      </c>
      <c r="I91" s="56"/>
    </row>
    <row r="92" spans="1:10" ht="15.75" outlineLevel="1" thickBot="1" x14ac:dyDescent="0.3">
      <c r="A92" s="72"/>
      <c r="B92" s="43"/>
      <c r="C92" s="44"/>
      <c r="D92" s="21"/>
      <c r="E92" s="44"/>
      <c r="F92" s="21">
        <f t="shared" si="17"/>
        <v>0</v>
      </c>
      <c r="G92" s="44"/>
      <c r="H92" s="21">
        <f t="shared" si="18"/>
        <v>0</v>
      </c>
      <c r="I92" s="56"/>
    </row>
    <row r="93" spans="1:10" ht="15.75" outlineLevel="1" thickBot="1" x14ac:dyDescent="0.3">
      <c r="A93" s="72"/>
      <c r="B93" s="43"/>
      <c r="C93" s="44"/>
      <c r="D93" s="21"/>
      <c r="E93" s="44"/>
      <c r="F93" s="21">
        <f t="shared" si="17"/>
        <v>0</v>
      </c>
      <c r="G93" s="44"/>
      <c r="H93" s="21">
        <f t="shared" si="18"/>
        <v>0</v>
      </c>
      <c r="I93" s="56"/>
    </row>
    <row r="94" spans="1:10" ht="15.75" outlineLevel="1" thickBot="1" x14ac:dyDescent="0.3">
      <c r="A94" s="72"/>
      <c r="B94" s="43"/>
      <c r="C94" s="44"/>
      <c r="D94" s="21"/>
      <c r="E94" s="44"/>
      <c r="F94" s="21">
        <f t="shared" si="17"/>
        <v>0</v>
      </c>
      <c r="G94" s="44"/>
      <c r="H94" s="21">
        <f t="shared" si="18"/>
        <v>0</v>
      </c>
      <c r="I94" s="56"/>
    </row>
    <row r="95" spans="1:10" ht="15.75" outlineLevel="1" thickBot="1" x14ac:dyDescent="0.3">
      <c r="A95" s="72"/>
      <c r="B95" s="43"/>
      <c r="C95" s="44"/>
      <c r="D95" s="21"/>
      <c r="E95" s="44"/>
      <c r="F95" s="21">
        <f t="shared" si="17"/>
        <v>0</v>
      </c>
      <c r="G95" s="44"/>
      <c r="H95" s="21">
        <f t="shared" si="18"/>
        <v>0</v>
      </c>
      <c r="I95" s="56"/>
    </row>
    <row r="96" spans="1:10" ht="15.75" outlineLevel="1" thickBot="1" x14ac:dyDescent="0.3">
      <c r="A96" s="72"/>
      <c r="B96" s="43"/>
      <c r="C96" s="44"/>
      <c r="D96" s="21"/>
      <c r="E96" s="44"/>
      <c r="F96" s="21">
        <f t="shared" si="17"/>
        <v>0</v>
      </c>
      <c r="G96" s="44"/>
      <c r="H96" s="21">
        <f t="shared" si="18"/>
        <v>0</v>
      </c>
      <c r="I96" s="56"/>
    </row>
    <row r="97" spans="1:10" ht="15.75" outlineLevel="1" thickBot="1" x14ac:dyDescent="0.3">
      <c r="A97" s="72"/>
      <c r="B97" s="43"/>
      <c r="C97" s="44"/>
      <c r="D97" s="21"/>
      <c r="E97" s="44"/>
      <c r="F97" s="21">
        <f t="shared" si="17"/>
        <v>0</v>
      </c>
      <c r="G97" s="44"/>
      <c r="H97" s="21">
        <f t="shared" si="18"/>
        <v>0</v>
      </c>
      <c r="I97" s="78"/>
      <c r="J97" s="62"/>
    </row>
    <row r="98" spans="1:10" ht="15.75" thickBot="1" x14ac:dyDescent="0.3">
      <c r="A98" s="77"/>
      <c r="B98" s="9" t="s">
        <v>16</v>
      </c>
      <c r="C98" s="8"/>
      <c r="D98" s="8"/>
      <c r="E98" s="10"/>
      <c r="F98" s="18">
        <f>SUM(F88:F97)</f>
        <v>0</v>
      </c>
      <c r="G98" s="18">
        <f t="shared" ref="G98:H98" si="19">SUM(G88:G97)</f>
        <v>0</v>
      </c>
      <c r="H98" s="18">
        <f t="shared" si="19"/>
        <v>0</v>
      </c>
      <c r="I98" s="78"/>
      <c r="J98" s="62"/>
    </row>
    <row r="99" spans="1:10" ht="33.75" customHeight="1" thickBot="1" x14ac:dyDescent="0.3">
      <c r="A99" s="12">
        <v>2</v>
      </c>
      <c r="B99" s="81" t="s">
        <v>68</v>
      </c>
      <c r="C99" s="82"/>
      <c r="D99" s="82"/>
      <c r="E99" s="83"/>
      <c r="F99" s="18">
        <f>F109+F119+F136+F143+F148+F154+F161+F166+F173+F179+F187</f>
        <v>0</v>
      </c>
      <c r="G99" s="18">
        <f t="shared" ref="G99:H99" si="20">G109+G119+G136+G143+G148+G154+G161+G166+G173+G179+G187</f>
        <v>0</v>
      </c>
      <c r="H99" s="18">
        <f t="shared" si="20"/>
        <v>0</v>
      </c>
      <c r="I99" s="84"/>
      <c r="J99" s="67"/>
    </row>
    <row r="100" spans="1:10" ht="102.75" thickBot="1" x14ac:dyDescent="0.3">
      <c r="A100" s="71">
        <v>1</v>
      </c>
      <c r="B100" s="7" t="s">
        <v>37</v>
      </c>
      <c r="C100" s="46" t="s">
        <v>12</v>
      </c>
      <c r="D100" s="46" t="s">
        <v>13</v>
      </c>
      <c r="E100" s="46" t="s">
        <v>14</v>
      </c>
      <c r="F100" s="8" t="s">
        <v>15</v>
      </c>
      <c r="G100" s="8" t="s">
        <v>15</v>
      </c>
      <c r="H100" s="8" t="s">
        <v>15</v>
      </c>
      <c r="I100" s="78"/>
      <c r="J100" s="62"/>
    </row>
    <row r="101" spans="1:10" ht="15.75" outlineLevel="1" thickBot="1" x14ac:dyDescent="0.3">
      <c r="A101" s="72"/>
      <c r="B101" s="43"/>
      <c r="C101" s="44"/>
      <c r="D101" s="44"/>
      <c r="E101" s="44"/>
      <c r="F101" s="21">
        <f t="shared" ref="F101:F108" si="21">H101-G101</f>
        <v>0</v>
      </c>
      <c r="G101" s="44"/>
      <c r="H101" s="21">
        <f t="shared" ref="H101:H108" si="22">(C101+D101)*E101</f>
        <v>0</v>
      </c>
      <c r="I101" s="56"/>
    </row>
    <row r="102" spans="1:10" ht="15.75" outlineLevel="1" thickBot="1" x14ac:dyDescent="0.3">
      <c r="A102" s="72"/>
      <c r="B102" s="43"/>
      <c r="C102" s="44"/>
      <c r="D102" s="44"/>
      <c r="E102" s="44"/>
      <c r="F102" s="21">
        <f t="shared" si="21"/>
        <v>0</v>
      </c>
      <c r="G102" s="44"/>
      <c r="H102" s="21">
        <f t="shared" si="22"/>
        <v>0</v>
      </c>
      <c r="I102" s="56"/>
    </row>
    <row r="103" spans="1:10" ht="15.75" outlineLevel="1" thickBot="1" x14ac:dyDescent="0.3">
      <c r="A103" s="72"/>
      <c r="B103" s="43"/>
      <c r="C103" s="44"/>
      <c r="D103" s="44"/>
      <c r="E103" s="44"/>
      <c r="F103" s="21">
        <f t="shared" si="21"/>
        <v>0</v>
      </c>
      <c r="G103" s="44"/>
      <c r="H103" s="21">
        <f t="shared" si="22"/>
        <v>0</v>
      </c>
      <c r="I103" s="56"/>
    </row>
    <row r="104" spans="1:10" ht="15.75" outlineLevel="1" thickBot="1" x14ac:dyDescent="0.3">
      <c r="A104" s="72"/>
      <c r="B104" s="43"/>
      <c r="C104" s="44"/>
      <c r="D104" s="44"/>
      <c r="E104" s="44"/>
      <c r="F104" s="21">
        <f t="shared" si="21"/>
        <v>0</v>
      </c>
      <c r="G104" s="44"/>
      <c r="H104" s="21">
        <f t="shared" si="22"/>
        <v>0</v>
      </c>
      <c r="I104" s="56"/>
    </row>
    <row r="105" spans="1:10" ht="15.75" outlineLevel="1" thickBot="1" x14ac:dyDescent="0.3">
      <c r="A105" s="72"/>
      <c r="B105" s="43"/>
      <c r="C105" s="44"/>
      <c r="D105" s="44"/>
      <c r="E105" s="44"/>
      <c r="F105" s="21">
        <f t="shared" si="21"/>
        <v>0</v>
      </c>
      <c r="G105" s="44"/>
      <c r="H105" s="21">
        <f t="shared" si="22"/>
        <v>0</v>
      </c>
      <c r="I105" s="56"/>
    </row>
    <row r="106" spans="1:10" ht="15.75" outlineLevel="1" thickBot="1" x14ac:dyDescent="0.3">
      <c r="A106" s="72"/>
      <c r="B106" s="43"/>
      <c r="C106" s="44"/>
      <c r="D106" s="44"/>
      <c r="E106" s="44"/>
      <c r="F106" s="21">
        <f t="shared" si="21"/>
        <v>0</v>
      </c>
      <c r="G106" s="44"/>
      <c r="H106" s="21">
        <f t="shared" si="22"/>
        <v>0</v>
      </c>
      <c r="I106" s="56"/>
    </row>
    <row r="107" spans="1:10" ht="15.75" outlineLevel="1" thickBot="1" x14ac:dyDescent="0.3">
      <c r="A107" s="72"/>
      <c r="B107" s="43"/>
      <c r="C107" s="44"/>
      <c r="D107" s="44"/>
      <c r="E107" s="44"/>
      <c r="F107" s="21">
        <f t="shared" si="21"/>
        <v>0</v>
      </c>
      <c r="G107" s="44"/>
      <c r="H107" s="21">
        <f t="shared" si="22"/>
        <v>0</v>
      </c>
      <c r="I107" s="56"/>
    </row>
    <row r="108" spans="1:10" ht="15.75" outlineLevel="1" thickBot="1" x14ac:dyDescent="0.3">
      <c r="A108" s="72"/>
      <c r="B108" s="43"/>
      <c r="C108" s="44"/>
      <c r="D108" s="44"/>
      <c r="E108" s="44"/>
      <c r="F108" s="21">
        <f t="shared" si="21"/>
        <v>0</v>
      </c>
      <c r="G108" s="44"/>
      <c r="H108" s="21">
        <f t="shared" si="22"/>
        <v>0</v>
      </c>
      <c r="I108" s="78"/>
      <c r="J108" s="62"/>
    </row>
    <row r="109" spans="1:10" ht="15.75" thickBot="1" x14ac:dyDescent="0.3">
      <c r="A109" s="73"/>
      <c r="B109" s="9" t="s">
        <v>16</v>
      </c>
      <c r="C109" s="8"/>
      <c r="D109" s="8"/>
      <c r="E109" s="10"/>
      <c r="F109" s="18">
        <f>SUM(F101:F108)</f>
        <v>0</v>
      </c>
      <c r="G109" s="18">
        <f t="shared" ref="G109:H109" si="23">SUM(G101:G108)</f>
        <v>0</v>
      </c>
      <c r="H109" s="18">
        <f t="shared" si="23"/>
        <v>0</v>
      </c>
      <c r="I109" s="78"/>
      <c r="J109" s="62"/>
    </row>
    <row r="110" spans="1:10" ht="128.25" thickBot="1" x14ac:dyDescent="0.3">
      <c r="A110" s="76">
        <v>2</v>
      </c>
      <c r="B110" s="7" t="s">
        <v>38</v>
      </c>
      <c r="C110" s="48" t="s">
        <v>18</v>
      </c>
      <c r="D110" s="8" t="s">
        <v>15</v>
      </c>
      <c r="E110" s="48" t="s">
        <v>19</v>
      </c>
      <c r="F110" s="8" t="s">
        <v>15</v>
      </c>
      <c r="G110" s="8" t="s">
        <v>15</v>
      </c>
      <c r="H110" s="8" t="s">
        <v>15</v>
      </c>
      <c r="I110" s="79"/>
      <c r="J110" s="80"/>
    </row>
    <row r="111" spans="1:10" ht="15.75" outlineLevel="1" thickBot="1" x14ac:dyDescent="0.3">
      <c r="A111" s="72"/>
      <c r="B111" s="43"/>
      <c r="C111" s="21">
        <f>H101</f>
        <v>0</v>
      </c>
      <c r="D111" s="21"/>
      <c r="E111" s="45"/>
      <c r="F111" s="21">
        <f t="shared" ref="F111:F118" si="24">H111-G111</f>
        <v>0</v>
      </c>
      <c r="G111" s="44"/>
      <c r="H111" s="21">
        <f>C111*E111</f>
        <v>0</v>
      </c>
      <c r="I111" s="57"/>
      <c r="J111" s="58"/>
    </row>
    <row r="112" spans="1:10" ht="15.75" outlineLevel="1" thickBot="1" x14ac:dyDescent="0.3">
      <c r="A112" s="72"/>
      <c r="B112" s="43"/>
      <c r="C112" s="21">
        <f t="shared" ref="C112:C118" si="25">H102</f>
        <v>0</v>
      </c>
      <c r="D112" s="21"/>
      <c r="E112" s="45"/>
      <c r="F112" s="21">
        <f t="shared" si="24"/>
        <v>0</v>
      </c>
      <c r="G112" s="44"/>
      <c r="H112" s="21">
        <f t="shared" ref="H112:H118" si="26">C112*E112</f>
        <v>0</v>
      </c>
      <c r="I112" s="57"/>
      <c r="J112" s="58"/>
    </row>
    <row r="113" spans="1:10" ht="15.75" outlineLevel="1" thickBot="1" x14ac:dyDescent="0.3">
      <c r="A113" s="72"/>
      <c r="B113" s="43"/>
      <c r="C113" s="21">
        <f t="shared" si="25"/>
        <v>0</v>
      </c>
      <c r="D113" s="21"/>
      <c r="E113" s="45"/>
      <c r="F113" s="21">
        <f t="shared" si="24"/>
        <v>0</v>
      </c>
      <c r="G113" s="44"/>
      <c r="H113" s="21">
        <f t="shared" si="26"/>
        <v>0</v>
      </c>
      <c r="I113" s="57"/>
      <c r="J113" s="58"/>
    </row>
    <row r="114" spans="1:10" ht="15.75" outlineLevel="1" thickBot="1" x14ac:dyDescent="0.3">
      <c r="A114" s="72"/>
      <c r="B114" s="43"/>
      <c r="C114" s="21">
        <f t="shared" si="25"/>
        <v>0</v>
      </c>
      <c r="D114" s="21"/>
      <c r="E114" s="45"/>
      <c r="F114" s="21">
        <f t="shared" si="24"/>
        <v>0</v>
      </c>
      <c r="G114" s="44"/>
      <c r="H114" s="21">
        <f t="shared" si="26"/>
        <v>0</v>
      </c>
      <c r="I114" s="57"/>
      <c r="J114" s="58"/>
    </row>
    <row r="115" spans="1:10" ht="15.75" outlineLevel="1" thickBot="1" x14ac:dyDescent="0.3">
      <c r="A115" s="72"/>
      <c r="B115" s="43"/>
      <c r="C115" s="21">
        <f t="shared" si="25"/>
        <v>0</v>
      </c>
      <c r="D115" s="21"/>
      <c r="E115" s="45"/>
      <c r="F115" s="21">
        <f t="shared" si="24"/>
        <v>0</v>
      </c>
      <c r="G115" s="44"/>
      <c r="H115" s="21">
        <f t="shared" si="26"/>
        <v>0</v>
      </c>
      <c r="I115" s="57"/>
      <c r="J115" s="58"/>
    </row>
    <row r="116" spans="1:10" ht="15.75" outlineLevel="1" thickBot="1" x14ac:dyDescent="0.3">
      <c r="A116" s="72"/>
      <c r="B116" s="43"/>
      <c r="C116" s="21">
        <f t="shared" si="25"/>
        <v>0</v>
      </c>
      <c r="D116" s="21"/>
      <c r="E116" s="45"/>
      <c r="F116" s="21">
        <f t="shared" si="24"/>
        <v>0</v>
      </c>
      <c r="G116" s="44"/>
      <c r="H116" s="21">
        <f t="shared" si="26"/>
        <v>0</v>
      </c>
      <c r="I116" s="57"/>
      <c r="J116" s="58"/>
    </row>
    <row r="117" spans="1:10" ht="15.75" outlineLevel="1" thickBot="1" x14ac:dyDescent="0.3">
      <c r="A117" s="72"/>
      <c r="B117" s="43"/>
      <c r="C117" s="21">
        <f t="shared" si="25"/>
        <v>0</v>
      </c>
      <c r="D117" s="21"/>
      <c r="E117" s="45"/>
      <c r="F117" s="21">
        <f t="shared" si="24"/>
        <v>0</v>
      </c>
      <c r="G117" s="44"/>
      <c r="H117" s="21">
        <f t="shared" si="26"/>
        <v>0</v>
      </c>
      <c r="I117" s="57"/>
      <c r="J117" s="58"/>
    </row>
    <row r="118" spans="1:10" ht="15.75" outlineLevel="1" thickBot="1" x14ac:dyDescent="0.3">
      <c r="A118" s="72"/>
      <c r="B118" s="43"/>
      <c r="C118" s="21">
        <f t="shared" si="25"/>
        <v>0</v>
      </c>
      <c r="D118" s="21"/>
      <c r="E118" s="45"/>
      <c r="F118" s="21">
        <f t="shared" si="24"/>
        <v>0</v>
      </c>
      <c r="G118" s="44"/>
      <c r="H118" s="21">
        <f t="shared" si="26"/>
        <v>0</v>
      </c>
      <c r="I118" s="79"/>
      <c r="J118" s="80"/>
    </row>
    <row r="119" spans="1:10" ht="15.75" thickBot="1" x14ac:dyDescent="0.3">
      <c r="A119" s="73"/>
      <c r="B119" s="9" t="s">
        <v>16</v>
      </c>
      <c r="C119" s="8"/>
      <c r="D119" s="8"/>
      <c r="E119" s="8"/>
      <c r="F119" s="18">
        <f>SUM(F111:F118)</f>
        <v>0</v>
      </c>
      <c r="G119" s="18">
        <f t="shared" ref="G119:H119" si="27">SUM(G111:G118)</f>
        <v>0</v>
      </c>
      <c r="H119" s="18">
        <f t="shared" si="27"/>
        <v>0</v>
      </c>
      <c r="I119" s="79"/>
      <c r="J119" s="80"/>
    </row>
    <row r="120" spans="1:10" ht="64.5" thickBot="1" x14ac:dyDescent="0.3">
      <c r="A120" s="76">
        <v>3</v>
      </c>
      <c r="B120" s="7" t="s">
        <v>39</v>
      </c>
      <c r="C120" s="46" t="s">
        <v>21</v>
      </c>
      <c r="D120" s="8" t="s">
        <v>15</v>
      </c>
      <c r="E120" s="46" t="s">
        <v>22</v>
      </c>
      <c r="F120" s="8" t="s">
        <v>15</v>
      </c>
      <c r="G120" s="8" t="s">
        <v>15</v>
      </c>
      <c r="H120" s="8" t="s">
        <v>15</v>
      </c>
      <c r="I120" s="78"/>
      <c r="J120" s="62"/>
    </row>
    <row r="121" spans="1:10" ht="15.75" outlineLevel="1" thickBot="1" x14ac:dyDescent="0.3">
      <c r="A121" s="72"/>
      <c r="B121" s="43"/>
      <c r="C121" s="44"/>
      <c r="D121" s="21"/>
      <c r="E121" s="44"/>
      <c r="F121" s="21">
        <f t="shared" ref="F121:F135" si="28">H121-G121</f>
        <v>0</v>
      </c>
      <c r="G121" s="44"/>
      <c r="H121" s="21">
        <f t="shared" ref="H121:H135" si="29">C121*E121</f>
        <v>0</v>
      </c>
      <c r="I121" s="56"/>
    </row>
    <row r="122" spans="1:10" ht="15.75" outlineLevel="1" thickBot="1" x14ac:dyDescent="0.3">
      <c r="A122" s="72"/>
      <c r="B122" s="43"/>
      <c r="C122" s="44"/>
      <c r="D122" s="21"/>
      <c r="E122" s="44"/>
      <c r="F122" s="21">
        <f t="shared" si="28"/>
        <v>0</v>
      </c>
      <c r="G122" s="44"/>
      <c r="H122" s="21">
        <f t="shared" si="29"/>
        <v>0</v>
      </c>
      <c r="I122" s="56"/>
    </row>
    <row r="123" spans="1:10" ht="15.75" outlineLevel="1" thickBot="1" x14ac:dyDescent="0.3">
      <c r="A123" s="72"/>
      <c r="B123" s="43"/>
      <c r="C123" s="44"/>
      <c r="D123" s="21"/>
      <c r="E123" s="44"/>
      <c r="F123" s="21">
        <f t="shared" si="28"/>
        <v>0</v>
      </c>
      <c r="G123" s="44"/>
      <c r="H123" s="21">
        <f t="shared" si="29"/>
        <v>0</v>
      </c>
      <c r="I123" s="56"/>
    </row>
    <row r="124" spans="1:10" ht="15.75" outlineLevel="1" thickBot="1" x14ac:dyDescent="0.3">
      <c r="A124" s="72"/>
      <c r="B124" s="43"/>
      <c r="C124" s="44"/>
      <c r="D124" s="21"/>
      <c r="E124" s="44"/>
      <c r="F124" s="21">
        <f t="shared" si="28"/>
        <v>0</v>
      </c>
      <c r="G124" s="44"/>
      <c r="H124" s="21">
        <f t="shared" si="29"/>
        <v>0</v>
      </c>
      <c r="I124" s="56"/>
    </row>
    <row r="125" spans="1:10" ht="15.75" outlineLevel="1" thickBot="1" x14ac:dyDescent="0.3">
      <c r="A125" s="72"/>
      <c r="B125" s="43"/>
      <c r="C125" s="44"/>
      <c r="D125" s="21"/>
      <c r="E125" s="44"/>
      <c r="F125" s="21">
        <f t="shared" si="28"/>
        <v>0</v>
      </c>
      <c r="G125" s="44"/>
      <c r="H125" s="21">
        <f t="shared" si="29"/>
        <v>0</v>
      </c>
      <c r="I125" s="56"/>
    </row>
    <row r="126" spans="1:10" ht="15.75" outlineLevel="1" thickBot="1" x14ac:dyDescent="0.3">
      <c r="A126" s="72"/>
      <c r="B126" s="43"/>
      <c r="C126" s="44"/>
      <c r="D126" s="21"/>
      <c r="E126" s="44"/>
      <c r="F126" s="21">
        <f t="shared" si="28"/>
        <v>0</v>
      </c>
      <c r="G126" s="44"/>
      <c r="H126" s="21">
        <f t="shared" si="29"/>
        <v>0</v>
      </c>
      <c r="I126" s="56"/>
    </row>
    <row r="127" spans="1:10" ht="15.75" outlineLevel="1" thickBot="1" x14ac:dyDescent="0.3">
      <c r="A127" s="72"/>
      <c r="B127" s="43"/>
      <c r="C127" s="44"/>
      <c r="D127" s="21"/>
      <c r="E127" s="44"/>
      <c r="F127" s="21">
        <f t="shared" si="28"/>
        <v>0</v>
      </c>
      <c r="G127" s="44"/>
      <c r="H127" s="21">
        <f t="shared" si="29"/>
        <v>0</v>
      </c>
      <c r="I127" s="56"/>
    </row>
    <row r="128" spans="1:10" ht="15.75" outlineLevel="1" thickBot="1" x14ac:dyDescent="0.3">
      <c r="A128" s="72"/>
      <c r="B128" s="43"/>
      <c r="C128" s="44"/>
      <c r="D128" s="21"/>
      <c r="E128" s="44"/>
      <c r="F128" s="21">
        <f t="shared" si="28"/>
        <v>0</v>
      </c>
      <c r="G128" s="44"/>
      <c r="H128" s="21">
        <f t="shared" si="29"/>
        <v>0</v>
      </c>
      <c r="I128" s="56"/>
    </row>
    <row r="129" spans="1:10" ht="15.75" outlineLevel="1" thickBot="1" x14ac:dyDescent="0.3">
      <c r="A129" s="72"/>
      <c r="B129" s="43"/>
      <c r="C129" s="44"/>
      <c r="D129" s="21"/>
      <c r="E129" s="44"/>
      <c r="F129" s="21">
        <f t="shared" si="28"/>
        <v>0</v>
      </c>
      <c r="G129" s="44"/>
      <c r="H129" s="21">
        <f t="shared" si="29"/>
        <v>0</v>
      </c>
      <c r="I129" s="56"/>
    </row>
    <row r="130" spans="1:10" ht="15.75" outlineLevel="1" thickBot="1" x14ac:dyDescent="0.3">
      <c r="A130" s="72"/>
      <c r="B130" s="43"/>
      <c r="C130" s="44"/>
      <c r="D130" s="21"/>
      <c r="E130" s="44"/>
      <c r="F130" s="21">
        <f t="shared" si="28"/>
        <v>0</v>
      </c>
      <c r="G130" s="44"/>
      <c r="H130" s="21">
        <f t="shared" si="29"/>
        <v>0</v>
      </c>
      <c r="I130" s="56"/>
    </row>
    <row r="131" spans="1:10" ht="15.75" outlineLevel="1" thickBot="1" x14ac:dyDescent="0.3">
      <c r="A131" s="72"/>
      <c r="B131" s="43"/>
      <c r="C131" s="44"/>
      <c r="D131" s="21"/>
      <c r="E131" s="44"/>
      <c r="F131" s="21">
        <f t="shared" si="28"/>
        <v>0</v>
      </c>
      <c r="G131" s="44"/>
      <c r="H131" s="21">
        <f t="shared" si="29"/>
        <v>0</v>
      </c>
      <c r="I131" s="56"/>
    </row>
    <row r="132" spans="1:10" ht="15.75" outlineLevel="1" thickBot="1" x14ac:dyDescent="0.3">
      <c r="A132" s="72"/>
      <c r="B132" s="43"/>
      <c r="C132" s="44"/>
      <c r="D132" s="21"/>
      <c r="E132" s="44"/>
      <c r="F132" s="21">
        <f t="shared" si="28"/>
        <v>0</v>
      </c>
      <c r="G132" s="44"/>
      <c r="H132" s="21">
        <f t="shared" si="29"/>
        <v>0</v>
      </c>
      <c r="I132" s="56"/>
    </row>
    <row r="133" spans="1:10" ht="15.75" outlineLevel="1" thickBot="1" x14ac:dyDescent="0.3">
      <c r="A133" s="72"/>
      <c r="B133" s="43"/>
      <c r="C133" s="44"/>
      <c r="D133" s="21"/>
      <c r="E133" s="44"/>
      <c r="F133" s="21">
        <f t="shared" si="28"/>
        <v>0</v>
      </c>
      <c r="G133" s="44"/>
      <c r="H133" s="21">
        <f t="shared" si="29"/>
        <v>0</v>
      </c>
      <c r="I133" s="56"/>
    </row>
    <row r="134" spans="1:10" ht="15.75" outlineLevel="1" thickBot="1" x14ac:dyDescent="0.3">
      <c r="A134" s="72"/>
      <c r="B134" s="43"/>
      <c r="C134" s="44"/>
      <c r="D134" s="21"/>
      <c r="E134" s="44"/>
      <c r="F134" s="21">
        <f t="shared" si="28"/>
        <v>0</v>
      </c>
      <c r="G134" s="44"/>
      <c r="H134" s="21">
        <f t="shared" si="29"/>
        <v>0</v>
      </c>
      <c r="I134" s="56"/>
    </row>
    <row r="135" spans="1:10" ht="15.75" outlineLevel="1" thickBot="1" x14ac:dyDescent="0.3">
      <c r="A135" s="72"/>
      <c r="B135" s="43"/>
      <c r="C135" s="44"/>
      <c r="D135" s="21"/>
      <c r="E135" s="44"/>
      <c r="F135" s="21">
        <f t="shared" si="28"/>
        <v>0</v>
      </c>
      <c r="G135" s="44"/>
      <c r="H135" s="21">
        <f t="shared" si="29"/>
        <v>0</v>
      </c>
      <c r="I135" s="78"/>
      <c r="J135" s="62"/>
    </row>
    <row r="136" spans="1:10" ht="15.75" thickBot="1" x14ac:dyDescent="0.3">
      <c r="A136" s="73"/>
      <c r="B136" s="9" t="s">
        <v>16</v>
      </c>
      <c r="C136" s="8"/>
      <c r="D136" s="8"/>
      <c r="E136" s="8"/>
      <c r="F136" s="18">
        <f>SUM(F121:F135)</f>
        <v>0</v>
      </c>
      <c r="G136" s="18">
        <f t="shared" ref="G136:H136" si="30">SUM(G121:G135)</f>
        <v>0</v>
      </c>
      <c r="H136" s="18">
        <f t="shared" si="30"/>
        <v>0</v>
      </c>
      <c r="I136" s="78"/>
      <c r="J136" s="62"/>
    </row>
    <row r="137" spans="1:10" ht="51.75" thickBot="1" x14ac:dyDescent="0.3">
      <c r="A137" s="76">
        <v>4</v>
      </c>
      <c r="B137" s="7" t="s">
        <v>40</v>
      </c>
      <c r="C137" s="46" t="s">
        <v>21</v>
      </c>
      <c r="D137" s="46" t="s">
        <v>15</v>
      </c>
      <c r="E137" s="46" t="s">
        <v>22</v>
      </c>
      <c r="F137" s="8" t="s">
        <v>15</v>
      </c>
      <c r="G137" s="8" t="s">
        <v>15</v>
      </c>
      <c r="H137" s="8" t="s">
        <v>15</v>
      </c>
      <c r="I137" s="78"/>
      <c r="J137" s="62"/>
    </row>
    <row r="138" spans="1:10" ht="15.75" outlineLevel="1" thickBot="1" x14ac:dyDescent="0.3">
      <c r="A138" s="72"/>
      <c r="B138" s="43"/>
      <c r="C138" s="44"/>
      <c r="D138" s="21"/>
      <c r="E138" s="44"/>
      <c r="F138" s="21">
        <f t="shared" ref="F138:F142" si="31">H138-G138</f>
        <v>0</v>
      </c>
      <c r="G138" s="44"/>
      <c r="H138" s="21">
        <f t="shared" ref="H138:H142" si="32">IF(D138=0,C138*E138,C138*D138*E138)</f>
        <v>0</v>
      </c>
      <c r="I138" s="56"/>
    </row>
    <row r="139" spans="1:10" ht="15.75" outlineLevel="1" thickBot="1" x14ac:dyDescent="0.3">
      <c r="A139" s="72"/>
      <c r="B139" s="43"/>
      <c r="C139" s="44"/>
      <c r="D139" s="21"/>
      <c r="E139" s="44"/>
      <c r="F139" s="21">
        <f t="shared" si="31"/>
        <v>0</v>
      </c>
      <c r="G139" s="44"/>
      <c r="H139" s="21">
        <f t="shared" si="32"/>
        <v>0</v>
      </c>
      <c r="I139" s="56"/>
    </row>
    <row r="140" spans="1:10" ht="15.75" outlineLevel="1" thickBot="1" x14ac:dyDescent="0.3">
      <c r="A140" s="72"/>
      <c r="B140" s="43"/>
      <c r="C140" s="44"/>
      <c r="D140" s="21"/>
      <c r="E140" s="44"/>
      <c r="F140" s="21">
        <f t="shared" si="31"/>
        <v>0</v>
      </c>
      <c r="G140" s="44"/>
      <c r="H140" s="21">
        <f t="shared" si="32"/>
        <v>0</v>
      </c>
      <c r="I140" s="56"/>
    </row>
    <row r="141" spans="1:10" ht="15.75" outlineLevel="1" thickBot="1" x14ac:dyDescent="0.3">
      <c r="A141" s="72"/>
      <c r="B141" s="43"/>
      <c r="C141" s="44"/>
      <c r="D141" s="21"/>
      <c r="E141" s="44"/>
      <c r="F141" s="21">
        <f t="shared" si="31"/>
        <v>0</v>
      </c>
      <c r="G141" s="44"/>
      <c r="H141" s="21">
        <f t="shared" si="32"/>
        <v>0</v>
      </c>
      <c r="I141" s="56"/>
    </row>
    <row r="142" spans="1:10" ht="15.75" outlineLevel="1" thickBot="1" x14ac:dyDescent="0.3">
      <c r="A142" s="72"/>
      <c r="B142" s="43"/>
      <c r="C142" s="44"/>
      <c r="D142" s="21"/>
      <c r="E142" s="44"/>
      <c r="F142" s="21">
        <f t="shared" si="31"/>
        <v>0</v>
      </c>
      <c r="G142" s="44"/>
      <c r="H142" s="21">
        <f t="shared" si="32"/>
        <v>0</v>
      </c>
      <c r="I142" s="78"/>
      <c r="J142" s="62"/>
    </row>
    <row r="143" spans="1:10" ht="15.75" thickBot="1" x14ac:dyDescent="0.3">
      <c r="A143" s="73"/>
      <c r="B143" s="9" t="s">
        <v>16</v>
      </c>
      <c r="C143" s="10"/>
      <c r="D143" s="10"/>
      <c r="E143" s="8"/>
      <c r="F143" s="18">
        <f>SUM(F138:F142)</f>
        <v>0</v>
      </c>
      <c r="G143" s="18">
        <f t="shared" ref="G143:H143" si="33">SUM(G138:G142)</f>
        <v>0</v>
      </c>
      <c r="H143" s="18">
        <f t="shared" si="33"/>
        <v>0</v>
      </c>
      <c r="I143" s="78"/>
      <c r="J143" s="62"/>
    </row>
    <row r="144" spans="1:10" ht="39" thickBot="1" x14ac:dyDescent="0.3">
      <c r="A144" s="76">
        <v>5</v>
      </c>
      <c r="B144" s="7" t="s">
        <v>41</v>
      </c>
      <c r="C144" s="46" t="s">
        <v>42</v>
      </c>
      <c r="D144" s="43" t="s">
        <v>43</v>
      </c>
      <c r="E144" s="46" t="s">
        <v>44</v>
      </c>
      <c r="F144" s="8" t="s">
        <v>15</v>
      </c>
      <c r="G144" s="8" t="s">
        <v>15</v>
      </c>
      <c r="H144" s="8" t="s">
        <v>15</v>
      </c>
      <c r="I144" s="78"/>
      <c r="J144" s="62"/>
    </row>
    <row r="145" spans="1:10" ht="15.75" outlineLevel="1" thickBot="1" x14ac:dyDescent="0.3">
      <c r="A145" s="72"/>
      <c r="B145" s="43"/>
      <c r="C145" s="44"/>
      <c r="D145" s="44"/>
      <c r="E145" s="44"/>
      <c r="F145" s="21">
        <f t="shared" ref="F145:F147" si="34">H145-G145</f>
        <v>0</v>
      </c>
      <c r="G145" s="44"/>
      <c r="H145" s="21">
        <f>C145*D145*E145</f>
        <v>0</v>
      </c>
      <c r="I145" s="56"/>
    </row>
    <row r="146" spans="1:10" ht="15.75" outlineLevel="1" thickBot="1" x14ac:dyDescent="0.3">
      <c r="A146" s="72"/>
      <c r="B146" s="43"/>
      <c r="C146" s="44"/>
      <c r="D146" s="44"/>
      <c r="E146" s="44"/>
      <c r="F146" s="21">
        <f t="shared" si="34"/>
        <v>0</v>
      </c>
      <c r="G146" s="44"/>
      <c r="H146" s="21">
        <f t="shared" ref="H146:H147" si="35">C146*D146*E146</f>
        <v>0</v>
      </c>
      <c r="I146" s="56"/>
    </row>
    <row r="147" spans="1:10" ht="15.75" outlineLevel="1" thickBot="1" x14ac:dyDescent="0.3">
      <c r="A147" s="72"/>
      <c r="B147" s="43"/>
      <c r="C147" s="44"/>
      <c r="D147" s="44"/>
      <c r="E147" s="44"/>
      <c r="F147" s="21">
        <f t="shared" si="34"/>
        <v>0</v>
      </c>
      <c r="G147" s="44"/>
      <c r="H147" s="21">
        <f t="shared" si="35"/>
        <v>0</v>
      </c>
      <c r="I147" s="56"/>
    </row>
    <row r="148" spans="1:10" ht="15.75" thickBot="1" x14ac:dyDescent="0.3">
      <c r="A148" s="73"/>
      <c r="B148" s="9" t="s">
        <v>16</v>
      </c>
      <c r="C148" s="10"/>
      <c r="D148" s="8"/>
      <c r="E148" s="8"/>
      <c r="F148" s="18">
        <f>SUM(F145:F147)</f>
        <v>0</v>
      </c>
      <c r="G148" s="18">
        <f t="shared" ref="G148:H148" si="36">SUM(G145:G147)</f>
        <v>0</v>
      </c>
      <c r="H148" s="18">
        <f t="shared" si="36"/>
        <v>0</v>
      </c>
      <c r="I148" s="78"/>
      <c r="J148" s="62"/>
    </row>
    <row r="149" spans="1:10" ht="102.75" thickBot="1" x14ac:dyDescent="0.3">
      <c r="A149" s="76">
        <v>6</v>
      </c>
      <c r="B149" s="7" t="s">
        <v>45</v>
      </c>
      <c r="C149" s="46" t="s">
        <v>36</v>
      </c>
      <c r="D149" s="46" t="s">
        <v>46</v>
      </c>
      <c r="E149" s="46" t="s">
        <v>47</v>
      </c>
      <c r="F149" s="8" t="s">
        <v>15</v>
      </c>
      <c r="G149" s="8" t="s">
        <v>15</v>
      </c>
      <c r="H149" s="8" t="s">
        <v>15</v>
      </c>
      <c r="I149" s="78"/>
      <c r="J149" s="62"/>
    </row>
    <row r="150" spans="1:10" ht="15.75" outlineLevel="1" thickBot="1" x14ac:dyDescent="0.3">
      <c r="A150" s="72"/>
      <c r="B150" s="43"/>
      <c r="C150" s="44"/>
      <c r="D150" s="44"/>
      <c r="E150" s="44"/>
      <c r="F150" s="21">
        <f t="shared" ref="F150:F153" si="37">H150-G150</f>
        <v>0</v>
      </c>
      <c r="G150" s="44"/>
      <c r="H150" s="21">
        <f t="shared" ref="H150:H153" si="38">C150*D150*E150</f>
        <v>0</v>
      </c>
      <c r="I150" s="56"/>
    </row>
    <row r="151" spans="1:10" ht="15.75" outlineLevel="1" thickBot="1" x14ac:dyDescent="0.3">
      <c r="A151" s="72"/>
      <c r="B151" s="43"/>
      <c r="C151" s="44"/>
      <c r="D151" s="44"/>
      <c r="E151" s="44"/>
      <c r="F151" s="21">
        <f t="shared" si="37"/>
        <v>0</v>
      </c>
      <c r="G151" s="44"/>
      <c r="H151" s="21">
        <f t="shared" si="38"/>
        <v>0</v>
      </c>
      <c r="I151" s="56"/>
    </row>
    <row r="152" spans="1:10" ht="15.75" outlineLevel="1" thickBot="1" x14ac:dyDescent="0.3">
      <c r="A152" s="72"/>
      <c r="B152" s="43"/>
      <c r="C152" s="44"/>
      <c r="D152" s="44"/>
      <c r="E152" s="44"/>
      <c r="F152" s="21">
        <f t="shared" si="37"/>
        <v>0</v>
      </c>
      <c r="G152" s="44"/>
      <c r="H152" s="21">
        <f t="shared" si="38"/>
        <v>0</v>
      </c>
      <c r="I152" s="56"/>
    </row>
    <row r="153" spans="1:10" ht="15.75" outlineLevel="1" thickBot="1" x14ac:dyDescent="0.3">
      <c r="A153" s="72"/>
      <c r="B153" s="43"/>
      <c r="C153" s="44"/>
      <c r="D153" s="44"/>
      <c r="E153" s="44"/>
      <c r="F153" s="21">
        <f t="shared" si="37"/>
        <v>0</v>
      </c>
      <c r="G153" s="44"/>
      <c r="H153" s="21">
        <f t="shared" si="38"/>
        <v>0</v>
      </c>
      <c r="I153" s="78"/>
      <c r="J153" s="62"/>
    </row>
    <row r="154" spans="1:10" ht="15.75" thickBot="1" x14ac:dyDescent="0.3">
      <c r="A154" s="77"/>
      <c r="B154" s="9" t="s">
        <v>16</v>
      </c>
      <c r="C154" s="8"/>
      <c r="D154" s="8"/>
      <c r="E154" s="10"/>
      <c r="F154" s="18">
        <f>SUM(F150:F153)</f>
        <v>0</v>
      </c>
      <c r="G154" s="18">
        <f t="shared" ref="G154:H154" si="39">SUM(G150:G153)</f>
        <v>0</v>
      </c>
      <c r="H154" s="18">
        <f t="shared" si="39"/>
        <v>0</v>
      </c>
      <c r="I154" s="78"/>
      <c r="J154" s="62"/>
    </row>
    <row r="155" spans="1:10" ht="128.25" thickBot="1" x14ac:dyDescent="0.3">
      <c r="A155" s="71">
        <v>7</v>
      </c>
      <c r="B155" s="7" t="s">
        <v>48</v>
      </c>
      <c r="C155" s="46" t="s">
        <v>49</v>
      </c>
      <c r="D155" s="46" t="s">
        <v>50</v>
      </c>
      <c r="E155" s="46" t="s">
        <v>51</v>
      </c>
      <c r="F155" s="8" t="s">
        <v>15</v>
      </c>
      <c r="G155" s="8" t="s">
        <v>15</v>
      </c>
      <c r="H155" s="8" t="s">
        <v>15</v>
      </c>
      <c r="I155" s="78"/>
      <c r="J155" s="62"/>
    </row>
    <row r="156" spans="1:10" ht="15.75" outlineLevel="1" thickBot="1" x14ac:dyDescent="0.3">
      <c r="A156" s="72"/>
      <c r="B156" s="43"/>
      <c r="C156" s="44"/>
      <c r="D156" s="44"/>
      <c r="E156" s="44"/>
      <c r="F156" s="21">
        <f t="shared" ref="F156:F160" si="40">H156-G156</f>
        <v>0</v>
      </c>
      <c r="G156" s="44"/>
      <c r="H156" s="21">
        <f>C156*D156*E156</f>
        <v>0</v>
      </c>
      <c r="I156" s="56"/>
    </row>
    <row r="157" spans="1:10" ht="15.75" outlineLevel="1" thickBot="1" x14ac:dyDescent="0.3">
      <c r="A157" s="72"/>
      <c r="B157" s="43"/>
      <c r="C157" s="44"/>
      <c r="D157" s="44"/>
      <c r="E157" s="44"/>
      <c r="F157" s="21">
        <f t="shared" si="40"/>
        <v>0</v>
      </c>
      <c r="G157" s="44"/>
      <c r="H157" s="21">
        <f t="shared" ref="H157:H160" si="41">C157*D157*E157</f>
        <v>0</v>
      </c>
      <c r="I157" s="56"/>
    </row>
    <row r="158" spans="1:10" ht="15.75" outlineLevel="1" thickBot="1" x14ac:dyDescent="0.3">
      <c r="A158" s="72"/>
      <c r="B158" s="43"/>
      <c r="C158" s="44"/>
      <c r="D158" s="44"/>
      <c r="E158" s="44"/>
      <c r="F158" s="21">
        <f t="shared" si="40"/>
        <v>0</v>
      </c>
      <c r="G158" s="44"/>
      <c r="H158" s="21">
        <f t="shared" si="41"/>
        <v>0</v>
      </c>
      <c r="I158" s="56"/>
    </row>
    <row r="159" spans="1:10" ht="15.75" outlineLevel="1" thickBot="1" x14ac:dyDescent="0.3">
      <c r="A159" s="72"/>
      <c r="B159" s="43"/>
      <c r="C159" s="44"/>
      <c r="D159" s="44"/>
      <c r="E159" s="44"/>
      <c r="F159" s="21">
        <f t="shared" si="40"/>
        <v>0</v>
      </c>
      <c r="G159" s="44"/>
      <c r="H159" s="21">
        <f t="shared" si="41"/>
        <v>0</v>
      </c>
      <c r="I159" s="56"/>
    </row>
    <row r="160" spans="1:10" ht="15.75" outlineLevel="1" thickBot="1" x14ac:dyDescent="0.3">
      <c r="A160" s="72"/>
      <c r="B160" s="43"/>
      <c r="C160" s="44"/>
      <c r="D160" s="44"/>
      <c r="E160" s="44"/>
      <c r="F160" s="21">
        <f t="shared" si="40"/>
        <v>0</v>
      </c>
      <c r="G160" s="44"/>
      <c r="H160" s="21">
        <f t="shared" si="41"/>
        <v>0</v>
      </c>
      <c r="I160" s="78"/>
      <c r="J160" s="62"/>
    </row>
    <row r="161" spans="1:10" ht="15.75" thickBot="1" x14ac:dyDescent="0.3">
      <c r="A161" s="77"/>
      <c r="B161" s="9" t="s">
        <v>16</v>
      </c>
      <c r="C161" s="8"/>
      <c r="D161" s="8"/>
      <c r="E161" s="10"/>
      <c r="F161" s="18">
        <f>SUM(F156:F160)</f>
        <v>0</v>
      </c>
      <c r="G161" s="18">
        <f t="shared" ref="G161:H161" si="42">SUM(G156:G160)</f>
        <v>0</v>
      </c>
      <c r="H161" s="18">
        <f t="shared" si="42"/>
        <v>0</v>
      </c>
      <c r="I161" s="78"/>
      <c r="J161" s="62"/>
    </row>
    <row r="162" spans="1:10" ht="64.5" thickBot="1" x14ac:dyDescent="0.3">
      <c r="A162" s="71">
        <v>8</v>
      </c>
      <c r="B162" s="7" t="s">
        <v>52</v>
      </c>
      <c r="C162" s="46" t="s">
        <v>21</v>
      </c>
      <c r="D162" s="46" t="s">
        <v>32</v>
      </c>
      <c r="E162" s="46" t="s">
        <v>33</v>
      </c>
      <c r="F162" s="8" t="s">
        <v>15</v>
      </c>
      <c r="G162" s="8" t="s">
        <v>15</v>
      </c>
      <c r="H162" s="8" t="s">
        <v>15</v>
      </c>
      <c r="I162" s="78"/>
      <c r="J162" s="62"/>
    </row>
    <row r="163" spans="1:10" ht="15.75" outlineLevel="1" thickBot="1" x14ac:dyDescent="0.3">
      <c r="A163" s="72"/>
      <c r="B163" s="43"/>
      <c r="C163" s="44"/>
      <c r="D163" s="44"/>
      <c r="E163" s="44"/>
      <c r="F163" s="21">
        <f t="shared" ref="F163:F165" si="43">H163-G163</f>
        <v>0</v>
      </c>
      <c r="G163" s="44"/>
      <c r="H163" s="21">
        <f>C163*D163*E163</f>
        <v>0</v>
      </c>
      <c r="I163" s="56"/>
    </row>
    <row r="164" spans="1:10" ht="15.75" outlineLevel="1" thickBot="1" x14ac:dyDescent="0.3">
      <c r="A164" s="72"/>
      <c r="B164" s="43"/>
      <c r="C164" s="44"/>
      <c r="D164" s="44"/>
      <c r="E164" s="44"/>
      <c r="F164" s="21">
        <f t="shared" si="43"/>
        <v>0</v>
      </c>
      <c r="G164" s="44"/>
      <c r="H164" s="21">
        <f t="shared" ref="H164:H165" si="44">C164*D164*E164</f>
        <v>0</v>
      </c>
      <c r="I164" s="56"/>
    </row>
    <row r="165" spans="1:10" ht="15.75" outlineLevel="1" thickBot="1" x14ac:dyDescent="0.3">
      <c r="A165" s="72"/>
      <c r="B165" s="43"/>
      <c r="C165" s="44"/>
      <c r="D165" s="44"/>
      <c r="E165" s="44"/>
      <c r="F165" s="21">
        <f t="shared" si="43"/>
        <v>0</v>
      </c>
      <c r="G165" s="44"/>
      <c r="H165" s="21">
        <f t="shared" si="44"/>
        <v>0</v>
      </c>
      <c r="I165" s="78"/>
      <c r="J165" s="62"/>
    </row>
    <row r="166" spans="1:10" ht="15.75" thickBot="1" x14ac:dyDescent="0.3">
      <c r="A166" s="77"/>
      <c r="B166" s="9" t="s">
        <v>53</v>
      </c>
      <c r="C166" s="8"/>
      <c r="D166" s="8"/>
      <c r="E166" s="10"/>
      <c r="F166" s="18">
        <f t="shared" ref="F166:G166" si="45">SUM(F163:F165)</f>
        <v>0</v>
      </c>
      <c r="G166" s="18">
        <f t="shared" si="45"/>
        <v>0</v>
      </c>
      <c r="H166" s="18">
        <f>SUM(H163:H165)</f>
        <v>0</v>
      </c>
      <c r="I166" s="78"/>
      <c r="J166" s="62"/>
    </row>
    <row r="167" spans="1:10" ht="64.5" thickBot="1" x14ac:dyDescent="0.3">
      <c r="A167" s="71">
        <v>9</v>
      </c>
      <c r="B167" s="7" t="s">
        <v>54</v>
      </c>
      <c r="C167" s="46" t="s">
        <v>21</v>
      </c>
      <c r="D167" s="8" t="s">
        <v>35</v>
      </c>
      <c r="E167" s="46" t="s">
        <v>22</v>
      </c>
      <c r="F167" s="8" t="s">
        <v>15</v>
      </c>
      <c r="G167" s="8" t="s">
        <v>15</v>
      </c>
      <c r="H167" s="8" t="s">
        <v>15</v>
      </c>
      <c r="I167" s="74"/>
      <c r="J167" s="75"/>
    </row>
    <row r="168" spans="1:10" ht="15.75" outlineLevel="1" thickBot="1" x14ac:dyDescent="0.3">
      <c r="A168" s="72"/>
      <c r="B168" s="43"/>
      <c r="C168" s="44"/>
      <c r="D168" s="21"/>
      <c r="E168" s="44"/>
      <c r="F168" s="21">
        <f t="shared" ref="F168:F172" si="46">H168-G168</f>
        <v>0</v>
      </c>
      <c r="G168" s="44"/>
      <c r="H168" s="21">
        <f>C168*E168</f>
        <v>0</v>
      </c>
      <c r="I168" s="52"/>
      <c r="J168" s="53"/>
    </row>
    <row r="169" spans="1:10" ht="15.75" outlineLevel="1" thickBot="1" x14ac:dyDescent="0.3">
      <c r="A169" s="72"/>
      <c r="B169" s="43"/>
      <c r="C169" s="44"/>
      <c r="D169" s="21"/>
      <c r="E169" s="44"/>
      <c r="F169" s="21">
        <f t="shared" si="46"/>
        <v>0</v>
      </c>
      <c r="G169" s="44"/>
      <c r="H169" s="21">
        <f t="shared" ref="H169:H172" si="47">C169*E169</f>
        <v>0</v>
      </c>
      <c r="I169" s="52"/>
      <c r="J169" s="53"/>
    </row>
    <row r="170" spans="1:10" ht="15.75" outlineLevel="1" thickBot="1" x14ac:dyDescent="0.3">
      <c r="A170" s="72"/>
      <c r="B170" s="43"/>
      <c r="C170" s="44"/>
      <c r="D170" s="21"/>
      <c r="E170" s="44"/>
      <c r="F170" s="21">
        <f t="shared" si="46"/>
        <v>0</v>
      </c>
      <c r="G170" s="44"/>
      <c r="H170" s="21">
        <f t="shared" si="47"/>
        <v>0</v>
      </c>
      <c r="I170" s="52"/>
      <c r="J170" s="53"/>
    </row>
    <row r="171" spans="1:10" ht="15.75" outlineLevel="1" thickBot="1" x14ac:dyDescent="0.3">
      <c r="A171" s="72"/>
      <c r="B171" s="43"/>
      <c r="C171" s="44"/>
      <c r="D171" s="21"/>
      <c r="E171" s="44"/>
      <c r="F171" s="21">
        <f t="shared" si="46"/>
        <v>0</v>
      </c>
      <c r="G171" s="44"/>
      <c r="H171" s="21">
        <f t="shared" si="47"/>
        <v>0</v>
      </c>
      <c r="I171" s="52"/>
      <c r="J171" s="53"/>
    </row>
    <row r="172" spans="1:10" ht="15.75" outlineLevel="1" thickBot="1" x14ac:dyDescent="0.3">
      <c r="A172" s="72"/>
      <c r="B172" s="43"/>
      <c r="C172" s="44"/>
      <c r="D172" s="21"/>
      <c r="E172" s="44"/>
      <c r="F172" s="21">
        <f t="shared" si="46"/>
        <v>0</v>
      </c>
      <c r="G172" s="44"/>
      <c r="H172" s="21">
        <f t="shared" si="47"/>
        <v>0</v>
      </c>
      <c r="I172" s="74"/>
      <c r="J172" s="75"/>
    </row>
    <row r="173" spans="1:10" ht="15.75" thickBot="1" x14ac:dyDescent="0.3">
      <c r="A173" s="77"/>
      <c r="B173" s="9" t="s">
        <v>53</v>
      </c>
      <c r="C173" s="8"/>
      <c r="D173" s="8"/>
      <c r="E173" s="10"/>
      <c r="F173" s="18">
        <f>SUM(F168:F172)</f>
        <v>0</v>
      </c>
      <c r="G173" s="18">
        <f t="shared" ref="G173:H173" si="48">SUM(G168:G172)</f>
        <v>0</v>
      </c>
      <c r="H173" s="18">
        <f t="shared" si="48"/>
        <v>0</v>
      </c>
      <c r="I173" s="74"/>
      <c r="J173" s="75"/>
    </row>
    <row r="174" spans="1:10" ht="51.75" thickBot="1" x14ac:dyDescent="0.3">
      <c r="A174" s="71">
        <v>10</v>
      </c>
      <c r="B174" s="7" t="s">
        <v>55</v>
      </c>
      <c r="C174" s="46" t="s">
        <v>56</v>
      </c>
      <c r="D174" s="8" t="s">
        <v>57</v>
      </c>
      <c r="E174" s="46" t="s">
        <v>22</v>
      </c>
      <c r="F174" s="8" t="s">
        <v>15</v>
      </c>
      <c r="G174" s="8" t="s">
        <v>15</v>
      </c>
      <c r="H174" s="8" t="s">
        <v>15</v>
      </c>
      <c r="I174" s="74"/>
      <c r="J174" s="75"/>
    </row>
    <row r="175" spans="1:10" ht="15.75" outlineLevel="1" thickBot="1" x14ac:dyDescent="0.3">
      <c r="A175" s="72"/>
      <c r="B175" s="43"/>
      <c r="C175" s="44"/>
      <c r="D175" s="21"/>
      <c r="E175" s="44"/>
      <c r="F175" s="21">
        <f t="shared" ref="F175:F178" si="49">H175-G175</f>
        <v>0</v>
      </c>
      <c r="G175" s="44"/>
      <c r="H175" s="21">
        <f t="shared" ref="H175:H178" si="50">C175*E175</f>
        <v>0</v>
      </c>
      <c r="I175" s="52"/>
      <c r="J175" s="53"/>
    </row>
    <row r="176" spans="1:10" ht="15.75" outlineLevel="1" thickBot="1" x14ac:dyDescent="0.3">
      <c r="A176" s="72"/>
      <c r="B176" s="43"/>
      <c r="C176" s="44"/>
      <c r="D176" s="21"/>
      <c r="E176" s="44"/>
      <c r="F176" s="21">
        <f t="shared" si="49"/>
        <v>0</v>
      </c>
      <c r="G176" s="44"/>
      <c r="H176" s="21">
        <f t="shared" si="50"/>
        <v>0</v>
      </c>
      <c r="I176" s="52"/>
      <c r="J176" s="53"/>
    </row>
    <row r="177" spans="1:10" ht="15.75" outlineLevel="1" thickBot="1" x14ac:dyDescent="0.3">
      <c r="A177" s="72"/>
      <c r="B177" s="43"/>
      <c r="C177" s="44"/>
      <c r="D177" s="21"/>
      <c r="E177" s="44"/>
      <c r="F177" s="21">
        <f t="shared" si="49"/>
        <v>0</v>
      </c>
      <c r="G177" s="44"/>
      <c r="H177" s="21">
        <f t="shared" si="50"/>
        <v>0</v>
      </c>
      <c r="I177" s="52"/>
      <c r="J177" s="53"/>
    </row>
    <row r="178" spans="1:10" ht="15.75" outlineLevel="1" thickBot="1" x14ac:dyDescent="0.3">
      <c r="A178" s="72"/>
      <c r="B178" s="43"/>
      <c r="C178" s="44"/>
      <c r="D178" s="21"/>
      <c r="E178" s="44"/>
      <c r="F178" s="21">
        <f t="shared" si="49"/>
        <v>0</v>
      </c>
      <c r="G178" s="44"/>
      <c r="H178" s="21">
        <f t="shared" si="50"/>
        <v>0</v>
      </c>
      <c r="I178" s="74"/>
      <c r="J178" s="75"/>
    </row>
    <row r="179" spans="1:10" ht="15.75" thickBot="1" x14ac:dyDescent="0.3">
      <c r="A179" s="77"/>
      <c r="B179" s="9" t="s">
        <v>16</v>
      </c>
      <c r="C179" s="8"/>
      <c r="D179" s="8"/>
      <c r="E179" s="10"/>
      <c r="F179" s="18">
        <f>SUM(F175:F178)</f>
        <v>0</v>
      </c>
      <c r="G179" s="18">
        <f t="shared" ref="G179:H179" si="51">SUM(G175:G178)</f>
        <v>0</v>
      </c>
      <c r="H179" s="18">
        <f t="shared" si="51"/>
        <v>0</v>
      </c>
      <c r="I179" s="74"/>
      <c r="J179" s="75"/>
    </row>
    <row r="180" spans="1:10" ht="64.5" thickBot="1" x14ac:dyDescent="0.3">
      <c r="A180" s="76">
        <v>11</v>
      </c>
      <c r="B180" s="7" t="s">
        <v>67</v>
      </c>
      <c r="C180" s="46" t="s">
        <v>36</v>
      </c>
      <c r="D180" s="46" t="s">
        <v>57</v>
      </c>
      <c r="E180" s="46" t="s">
        <v>22</v>
      </c>
      <c r="F180" s="8" t="s">
        <v>15</v>
      </c>
      <c r="G180" s="8" t="s">
        <v>15</v>
      </c>
      <c r="H180" s="8" t="s">
        <v>15</v>
      </c>
      <c r="I180" s="74"/>
      <c r="J180" s="75"/>
    </row>
    <row r="181" spans="1:10" ht="15.75" outlineLevel="1" thickBot="1" x14ac:dyDescent="0.3">
      <c r="A181" s="72"/>
      <c r="B181" s="43"/>
      <c r="C181" s="44"/>
      <c r="D181" s="21"/>
      <c r="E181" s="44"/>
      <c r="F181" s="21">
        <f t="shared" ref="F181:F186" si="52">H181-G181</f>
        <v>0</v>
      </c>
      <c r="G181" s="44"/>
      <c r="H181" s="21">
        <f t="shared" ref="H181:H186" si="53">IF(D181=0,C181*E181,C181*D181*E181)</f>
        <v>0</v>
      </c>
      <c r="I181" s="52"/>
      <c r="J181" s="53"/>
    </row>
    <row r="182" spans="1:10" ht="15.75" outlineLevel="1" thickBot="1" x14ac:dyDescent="0.3">
      <c r="A182" s="72"/>
      <c r="B182" s="43"/>
      <c r="C182" s="44"/>
      <c r="D182" s="21"/>
      <c r="E182" s="44"/>
      <c r="F182" s="21">
        <f t="shared" si="52"/>
        <v>0</v>
      </c>
      <c r="G182" s="44"/>
      <c r="H182" s="21">
        <f t="shared" si="53"/>
        <v>0</v>
      </c>
      <c r="I182" s="52"/>
      <c r="J182" s="53"/>
    </row>
    <row r="183" spans="1:10" ht="15.75" outlineLevel="1" thickBot="1" x14ac:dyDescent="0.3">
      <c r="A183" s="72"/>
      <c r="B183" s="43"/>
      <c r="C183" s="44"/>
      <c r="D183" s="21"/>
      <c r="E183" s="44"/>
      <c r="F183" s="21">
        <f t="shared" si="52"/>
        <v>0</v>
      </c>
      <c r="G183" s="44"/>
      <c r="H183" s="21">
        <f t="shared" si="53"/>
        <v>0</v>
      </c>
      <c r="I183" s="52"/>
      <c r="J183" s="53"/>
    </row>
    <row r="184" spans="1:10" ht="15.75" outlineLevel="1" thickBot="1" x14ac:dyDescent="0.3">
      <c r="A184" s="72"/>
      <c r="B184" s="43"/>
      <c r="C184" s="44"/>
      <c r="D184" s="21"/>
      <c r="E184" s="44"/>
      <c r="F184" s="21">
        <f t="shared" si="52"/>
        <v>0</v>
      </c>
      <c r="G184" s="44"/>
      <c r="H184" s="21">
        <f t="shared" si="53"/>
        <v>0</v>
      </c>
      <c r="I184" s="52"/>
      <c r="J184" s="53"/>
    </row>
    <row r="185" spans="1:10" ht="15.75" outlineLevel="1" thickBot="1" x14ac:dyDescent="0.3">
      <c r="A185" s="72"/>
      <c r="B185" s="43"/>
      <c r="C185" s="44"/>
      <c r="D185" s="21"/>
      <c r="E185" s="44"/>
      <c r="F185" s="21">
        <f t="shared" si="52"/>
        <v>0</v>
      </c>
      <c r="G185" s="44"/>
      <c r="H185" s="21">
        <f t="shared" si="53"/>
        <v>0</v>
      </c>
      <c r="I185" s="52"/>
      <c r="J185" s="53"/>
    </row>
    <row r="186" spans="1:10" ht="15.75" outlineLevel="1" thickBot="1" x14ac:dyDescent="0.3">
      <c r="A186" s="72"/>
      <c r="B186" s="43"/>
      <c r="C186" s="44"/>
      <c r="D186" s="21"/>
      <c r="E186" s="44"/>
      <c r="F186" s="21">
        <f t="shared" si="52"/>
        <v>0</v>
      </c>
      <c r="G186" s="44"/>
      <c r="H186" s="21">
        <f t="shared" si="53"/>
        <v>0</v>
      </c>
      <c r="I186" s="74"/>
      <c r="J186" s="75"/>
    </row>
    <row r="187" spans="1:10" ht="15.75" thickBot="1" x14ac:dyDescent="0.3">
      <c r="A187" s="73"/>
      <c r="B187" s="9" t="s">
        <v>16</v>
      </c>
      <c r="C187" s="8"/>
      <c r="D187" s="8"/>
      <c r="E187" s="10"/>
      <c r="F187" s="18">
        <f>SUM(F181:F186)</f>
        <v>0</v>
      </c>
      <c r="G187" s="18">
        <f t="shared" ref="G187:H187" si="54">SUM(G181:G186)</f>
        <v>0</v>
      </c>
      <c r="H187" s="18">
        <f t="shared" si="54"/>
        <v>0</v>
      </c>
      <c r="I187" s="74"/>
      <c r="J187" s="75"/>
    </row>
    <row r="188" spans="1:10" x14ac:dyDescent="0.25">
      <c r="A188" s="65"/>
      <c r="B188" s="65"/>
      <c r="C188" s="65"/>
      <c r="D188" s="66"/>
      <c r="E188" s="68"/>
      <c r="F188" s="66"/>
      <c r="G188" s="70"/>
      <c r="H188" s="70"/>
      <c r="I188" s="62"/>
      <c r="J188" s="62"/>
    </row>
    <row r="189" spans="1:10" ht="45" customHeight="1" thickBot="1" x14ac:dyDescent="0.3">
      <c r="A189" s="63" t="s">
        <v>59</v>
      </c>
      <c r="B189" s="63"/>
      <c r="C189" s="63"/>
      <c r="D189" s="67"/>
      <c r="E189" s="69"/>
      <c r="F189" s="67"/>
      <c r="G189" s="64"/>
      <c r="H189" s="64"/>
      <c r="I189" s="62"/>
      <c r="J189" s="62"/>
    </row>
    <row r="190" spans="1:10" x14ac:dyDescent="0.25">
      <c r="A190" s="54"/>
      <c r="B190" s="54"/>
      <c r="C190" s="54"/>
      <c r="D190" s="54"/>
      <c r="E190" s="58" t="s">
        <v>60</v>
      </c>
      <c r="F190" s="54"/>
      <c r="G190" s="61" t="s">
        <v>61</v>
      </c>
      <c r="H190" s="61"/>
      <c r="I190" s="62"/>
      <c r="J190" s="62"/>
    </row>
    <row r="191" spans="1:10" ht="45" customHeight="1" thickBot="1" x14ac:dyDescent="0.3">
      <c r="A191" s="63" t="s">
        <v>62</v>
      </c>
      <c r="B191" s="63"/>
      <c r="C191" s="63"/>
      <c r="D191" s="54"/>
      <c r="E191" s="55"/>
      <c r="F191" s="54"/>
      <c r="G191" s="64"/>
      <c r="H191" s="64"/>
      <c r="I191" s="62"/>
      <c r="J191" s="62"/>
    </row>
    <row r="192" spans="1:10" x14ac:dyDescent="0.25">
      <c r="A192" s="54"/>
      <c r="B192" s="54"/>
      <c r="C192" s="54"/>
      <c r="D192" s="54"/>
      <c r="E192" s="58" t="s">
        <v>60</v>
      </c>
      <c r="F192" s="54"/>
      <c r="G192" s="61" t="s">
        <v>61</v>
      </c>
      <c r="H192" s="61"/>
      <c r="I192" s="62"/>
      <c r="J192" s="62"/>
    </row>
    <row r="193" spans="1:8" x14ac:dyDescent="0.25">
      <c r="A193" s="40"/>
      <c r="B193" s="40"/>
      <c r="C193" s="54"/>
      <c r="D193" s="54"/>
      <c r="E193" s="58"/>
      <c r="F193" s="54"/>
      <c r="G193" s="39"/>
      <c r="H193" s="39"/>
    </row>
    <row r="194" spans="1:8" ht="54" customHeight="1" x14ac:dyDescent="0.25">
      <c r="A194" s="60" t="s">
        <v>71</v>
      </c>
      <c r="B194" s="60"/>
      <c r="C194" s="60"/>
      <c r="D194" s="60"/>
      <c r="E194" s="60"/>
      <c r="F194" s="60"/>
      <c r="G194" s="60"/>
      <c r="H194" s="60"/>
    </row>
    <row r="195" spans="1:8" ht="118.5" customHeight="1" x14ac:dyDescent="0.25">
      <c r="A195" s="60" t="s">
        <v>72</v>
      </c>
      <c r="B195" s="60"/>
      <c r="C195" s="60"/>
      <c r="D195" s="60"/>
      <c r="E195" s="60"/>
      <c r="F195" s="60"/>
      <c r="G195" s="60"/>
      <c r="H195" s="60"/>
    </row>
  </sheetData>
  <sheetProtection algorithmName="SHA-512" hashValue="NfbJT9m/xedKPaXYa+rqro2K1646dY7pWMW3Lh7+7rk6pKvvA8YXe9JvG2sX6x5MlqOqdyGgzcKM0mB2LEz6DQ==" saltValue="1MTKTNP6wmvxhI7eFJ35cA==" spinCount="100000" sheet="1" objects="1" scenarios="1" selectLockedCells="1"/>
  <mergeCells count="106">
    <mergeCell ref="A6:H6"/>
    <mergeCell ref="I6:J6"/>
    <mergeCell ref="A7:H7"/>
    <mergeCell ref="I7:J7"/>
    <mergeCell ref="A8:H8"/>
    <mergeCell ref="J8:M8"/>
    <mergeCell ref="B12:E12"/>
    <mergeCell ref="I12:J12"/>
    <mergeCell ref="G1:H1"/>
    <mergeCell ref="I1:J4"/>
    <mergeCell ref="A2:H2"/>
    <mergeCell ref="A3:H3"/>
    <mergeCell ref="A4:H4"/>
    <mergeCell ref="A5:H5"/>
    <mergeCell ref="I5:J5"/>
    <mergeCell ref="L9:L10"/>
    <mergeCell ref="M9:M10"/>
    <mergeCell ref="A13:A29"/>
    <mergeCell ref="I13:J13"/>
    <mergeCell ref="I28:J28"/>
    <mergeCell ref="I29:J29"/>
    <mergeCell ref="C9:E9"/>
    <mergeCell ref="J9:J10"/>
    <mergeCell ref="K9:K10"/>
    <mergeCell ref="A65:A78"/>
    <mergeCell ref="I65:J65"/>
    <mergeCell ref="I77:J77"/>
    <mergeCell ref="I78:J78"/>
    <mergeCell ref="A11:E11"/>
    <mergeCell ref="A79:A86"/>
    <mergeCell ref="I79:J79"/>
    <mergeCell ref="I85:J85"/>
    <mergeCell ref="I86:J86"/>
    <mergeCell ref="A30:A46"/>
    <mergeCell ref="I30:J30"/>
    <mergeCell ref="I45:J45"/>
    <mergeCell ref="I46:J46"/>
    <mergeCell ref="A47:A64"/>
    <mergeCell ref="I47:J47"/>
    <mergeCell ref="I63:J63"/>
    <mergeCell ref="I64:J64"/>
    <mergeCell ref="A100:A109"/>
    <mergeCell ref="I100:J100"/>
    <mergeCell ref="I108:J108"/>
    <mergeCell ref="I109:J109"/>
    <mergeCell ref="A110:A119"/>
    <mergeCell ref="I110:J110"/>
    <mergeCell ref="I118:J118"/>
    <mergeCell ref="I119:J119"/>
    <mergeCell ref="A87:A98"/>
    <mergeCell ref="I87:J87"/>
    <mergeCell ref="I97:J97"/>
    <mergeCell ref="I98:J98"/>
    <mergeCell ref="B99:E99"/>
    <mergeCell ref="I99:J99"/>
    <mergeCell ref="A144:A148"/>
    <mergeCell ref="I144:J144"/>
    <mergeCell ref="I148:J148"/>
    <mergeCell ref="A149:A154"/>
    <mergeCell ref="I149:J149"/>
    <mergeCell ref="I153:J153"/>
    <mergeCell ref="I154:J154"/>
    <mergeCell ref="A120:A136"/>
    <mergeCell ref="I120:J120"/>
    <mergeCell ref="I135:J135"/>
    <mergeCell ref="I136:J136"/>
    <mergeCell ref="A137:A143"/>
    <mergeCell ref="I137:J137"/>
    <mergeCell ref="I142:J142"/>
    <mergeCell ref="I143:J143"/>
    <mergeCell ref="A167:A173"/>
    <mergeCell ref="I167:J167"/>
    <mergeCell ref="I172:J172"/>
    <mergeCell ref="I173:J173"/>
    <mergeCell ref="A174:A179"/>
    <mergeCell ref="I174:J174"/>
    <mergeCell ref="I178:J178"/>
    <mergeCell ref="I179:J179"/>
    <mergeCell ref="A155:A161"/>
    <mergeCell ref="I155:J155"/>
    <mergeCell ref="I160:J160"/>
    <mergeCell ref="I161:J161"/>
    <mergeCell ref="A162:A166"/>
    <mergeCell ref="I162:J162"/>
    <mergeCell ref="I165:J165"/>
    <mergeCell ref="I166:J166"/>
    <mergeCell ref="A188:C188"/>
    <mergeCell ref="D188:D189"/>
    <mergeCell ref="E188:E189"/>
    <mergeCell ref="F188:F189"/>
    <mergeCell ref="G188:H189"/>
    <mergeCell ref="I188:J189"/>
    <mergeCell ref="A189:C189"/>
    <mergeCell ref="A180:A187"/>
    <mergeCell ref="I180:J180"/>
    <mergeCell ref="I186:J186"/>
    <mergeCell ref="I187:J187"/>
    <mergeCell ref="A194:H194"/>
    <mergeCell ref="A195:H195"/>
    <mergeCell ref="G190:H190"/>
    <mergeCell ref="I190:J190"/>
    <mergeCell ref="A191:C191"/>
    <mergeCell ref="G191:H191"/>
    <mergeCell ref="I191:J191"/>
    <mergeCell ref="G192:H192"/>
    <mergeCell ref="I192:J192"/>
  </mergeCells>
  <conditionalFormatting sqref="F11">
    <cfRule type="cellIs" dxfId="63" priority="10" operator="greaterThan">
      <formula>$M$11</formula>
    </cfRule>
  </conditionalFormatting>
  <conditionalFormatting sqref="J11">
    <cfRule type="cellIs" dxfId="62" priority="9" operator="lessThan">
      <formula>$L$11</formula>
    </cfRule>
  </conditionalFormatting>
  <conditionalFormatting sqref="K11">
    <cfRule type="cellIs" dxfId="61" priority="8" operator="greaterThan">
      <formula>$L$11</formula>
    </cfRule>
  </conditionalFormatting>
  <conditionalFormatting sqref="F14:F29 F31:F46 F48:F64 F66:F78 F80:F86 F88:F98 F101:F109 F111:F119 F138:F143 F145:F148 F150:F154 F156:F161 F163:F166 F168:F173 F175:F179 F181:F187 F121:F136">
    <cfRule type="cellIs" dxfId="60" priority="7" operator="lessThan">
      <formula>0</formula>
    </cfRule>
  </conditionalFormatting>
  <conditionalFormatting sqref="G14:H29 G31:H46 G48:H64 G78:H78 G98:H98 G101:H109 G111:H119 G143:H143 G145:H148 G150:H154 G163:H166 G168:H173 G175:H179 G187:H187 G86:H86 G156:H161 G121:H136 G66:G77 G80:G85 G88:G97 G138:G142 G181:G186">
    <cfRule type="cellIs" dxfId="59" priority="6" operator="lessThan">
      <formula>0</formula>
    </cfRule>
  </conditionalFormatting>
  <conditionalFormatting sqref="H66:H77">
    <cfRule type="cellIs" dxfId="16" priority="5" operator="lessThan">
      <formula>0</formula>
    </cfRule>
  </conditionalFormatting>
  <conditionalFormatting sqref="H80:H85">
    <cfRule type="cellIs" dxfId="15" priority="4" operator="lessThan">
      <formula>0</formula>
    </cfRule>
  </conditionalFormatting>
  <conditionalFormatting sqref="H88:H97">
    <cfRule type="cellIs" dxfId="14" priority="3" operator="lessThan">
      <formula>0</formula>
    </cfRule>
  </conditionalFormatting>
  <conditionalFormatting sqref="H138:H142">
    <cfRule type="cellIs" dxfId="13" priority="2" operator="lessThan">
      <formula>0</formula>
    </cfRule>
  </conditionalFormatting>
  <conditionalFormatting sqref="H181:H186">
    <cfRule type="cellIs" dxfId="12" priority="1" operator="lessThan">
      <formula>0</formula>
    </cfRule>
  </conditionalFormatting>
  <pageMargins left="0.7" right="0.7" top="0.75" bottom="0.75" header="0.3" footer="0.3"/>
  <pageSetup paperSize="9" scale="90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M198"/>
  <sheetViews>
    <sheetView view="pageBreakPreview" zoomScale="120" zoomScaleNormal="100" zoomScaleSheetLayoutView="120" workbookViewId="0">
      <selection activeCell="G1" sqref="G1:H1"/>
    </sheetView>
  </sheetViews>
  <sheetFormatPr defaultRowHeight="15" outlineLevelRow="1" x14ac:dyDescent="0.25"/>
  <cols>
    <col min="1" max="1" width="4.5703125" style="51" customWidth="1"/>
    <col min="2" max="2" width="19.7109375" style="51" customWidth="1"/>
    <col min="3" max="3" width="9.7109375" style="51" customWidth="1"/>
    <col min="4" max="4" width="9.140625" style="51"/>
    <col min="5" max="5" width="10.5703125" style="51" customWidth="1"/>
    <col min="6" max="6" width="12.7109375" style="51" customWidth="1"/>
    <col min="7" max="7" width="12.85546875" style="51" customWidth="1"/>
    <col min="8" max="8" width="13.140625" style="51" customWidth="1"/>
    <col min="9" max="9" width="9.140625" style="51"/>
    <col min="10" max="10" width="24.42578125" style="51" customWidth="1"/>
    <col min="11" max="12" width="23.85546875" style="51" customWidth="1"/>
    <col min="13" max="13" width="15" style="51" customWidth="1"/>
    <col min="14" max="16384" width="9.140625" style="51"/>
  </cols>
  <sheetData>
    <row r="1" spans="1:13" ht="24.75" customHeight="1" x14ac:dyDescent="0.25">
      <c r="A1" s="41"/>
      <c r="B1" s="41"/>
      <c r="C1" s="41"/>
      <c r="D1" s="41"/>
      <c r="E1" s="41"/>
      <c r="F1" s="42"/>
      <c r="G1" s="93"/>
      <c r="H1" s="93"/>
      <c r="I1" s="62"/>
      <c r="J1" s="62"/>
    </row>
    <row r="2" spans="1:13" ht="18.75" x14ac:dyDescent="0.25">
      <c r="A2" s="94" t="s">
        <v>0</v>
      </c>
      <c r="B2" s="94"/>
      <c r="C2" s="94"/>
      <c r="D2" s="94"/>
      <c r="E2" s="94"/>
      <c r="F2" s="94"/>
      <c r="G2" s="94"/>
      <c r="H2" s="94"/>
      <c r="I2" s="62"/>
      <c r="J2" s="62"/>
    </row>
    <row r="3" spans="1:13" ht="57.75" customHeight="1" x14ac:dyDescent="0.25">
      <c r="A3" s="95" t="s">
        <v>1</v>
      </c>
      <c r="B3" s="95"/>
      <c r="C3" s="95"/>
      <c r="D3" s="95"/>
      <c r="E3" s="95"/>
      <c r="F3" s="95"/>
      <c r="G3" s="95"/>
      <c r="H3" s="95"/>
      <c r="I3" s="62"/>
      <c r="J3" s="62"/>
    </row>
    <row r="4" spans="1:13" ht="35.25" customHeight="1" x14ac:dyDescent="0.3">
      <c r="A4" s="96" t="s">
        <v>82</v>
      </c>
      <c r="B4" s="96"/>
      <c r="C4" s="96"/>
      <c r="D4" s="96"/>
      <c r="E4" s="96"/>
      <c r="F4" s="96"/>
      <c r="G4" s="96"/>
      <c r="H4" s="96"/>
      <c r="I4" s="62"/>
      <c r="J4" s="62"/>
    </row>
    <row r="5" spans="1:13" ht="38.25" customHeight="1" thickBot="1" x14ac:dyDescent="0.35">
      <c r="A5" s="90"/>
      <c r="B5" s="90"/>
      <c r="C5" s="90"/>
      <c r="D5" s="90"/>
      <c r="E5" s="90"/>
      <c r="F5" s="90"/>
      <c r="G5" s="90"/>
      <c r="H5" s="90"/>
      <c r="I5" s="62"/>
      <c r="J5" s="62"/>
    </row>
    <row r="6" spans="1:13" ht="21" customHeight="1" x14ac:dyDescent="0.25">
      <c r="A6" s="89" t="s">
        <v>2</v>
      </c>
      <c r="B6" s="89"/>
      <c r="C6" s="89"/>
      <c r="D6" s="89"/>
      <c r="E6" s="89"/>
      <c r="F6" s="89"/>
      <c r="G6" s="89"/>
      <c r="H6" s="89"/>
      <c r="I6" s="62"/>
      <c r="J6" s="62"/>
    </row>
    <row r="7" spans="1:13" ht="35.25" customHeight="1" thickBot="1" x14ac:dyDescent="0.35">
      <c r="A7" s="90"/>
      <c r="B7" s="90"/>
      <c r="C7" s="90"/>
      <c r="D7" s="90"/>
      <c r="E7" s="90"/>
      <c r="F7" s="90"/>
      <c r="G7" s="90"/>
      <c r="H7" s="90"/>
      <c r="I7" s="62"/>
      <c r="J7" s="62"/>
    </row>
    <row r="8" spans="1:13" ht="28.5" customHeight="1" thickBot="1" x14ac:dyDescent="0.3">
      <c r="A8" s="91" t="s">
        <v>3</v>
      </c>
      <c r="B8" s="91"/>
      <c r="C8" s="91"/>
      <c r="D8" s="91"/>
      <c r="E8" s="91"/>
      <c r="F8" s="91"/>
      <c r="G8" s="91"/>
      <c r="H8" s="91"/>
      <c r="I8" s="50"/>
      <c r="J8" s="92" t="s">
        <v>73</v>
      </c>
      <c r="K8" s="92"/>
      <c r="L8" s="92"/>
      <c r="M8" s="92"/>
    </row>
    <row r="9" spans="1:13" ht="77.25" customHeight="1" thickBot="1" x14ac:dyDescent="0.3">
      <c r="A9" s="3" t="s">
        <v>4</v>
      </c>
      <c r="B9" s="4" t="s">
        <v>5</v>
      </c>
      <c r="C9" s="81" t="s">
        <v>6</v>
      </c>
      <c r="D9" s="82"/>
      <c r="E9" s="83"/>
      <c r="F9" s="4" t="s">
        <v>7</v>
      </c>
      <c r="G9" s="4" t="s">
        <v>70</v>
      </c>
      <c r="H9" s="4" t="s">
        <v>8</v>
      </c>
      <c r="I9" s="20"/>
      <c r="J9" s="85" t="s">
        <v>64</v>
      </c>
      <c r="K9" s="85" t="s">
        <v>65</v>
      </c>
      <c r="L9" s="97" t="s">
        <v>74</v>
      </c>
      <c r="M9" s="97" t="s">
        <v>66</v>
      </c>
    </row>
    <row r="10" spans="1:13" ht="20.25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20"/>
      <c r="J10" s="85"/>
      <c r="K10" s="85"/>
      <c r="L10" s="97"/>
      <c r="M10" s="97"/>
    </row>
    <row r="11" spans="1:13" ht="16.5" thickBot="1" x14ac:dyDescent="0.3">
      <c r="A11" s="86" t="s">
        <v>9</v>
      </c>
      <c r="B11" s="87"/>
      <c r="C11" s="87"/>
      <c r="D11" s="87"/>
      <c r="E11" s="88"/>
      <c r="F11" s="19">
        <f>F12+F99</f>
        <v>0</v>
      </c>
      <c r="G11" s="19">
        <f>G12+G99</f>
        <v>0</v>
      </c>
      <c r="H11" s="19">
        <f>H12+H99</f>
        <v>0</v>
      </c>
      <c r="I11" s="59"/>
      <c r="J11" s="22" t="e">
        <f>G11/H11</f>
        <v>#DIV/0!</v>
      </c>
      <c r="K11" s="23" t="e">
        <f>H99/(H29+H46)</f>
        <v>#DIV/0!</v>
      </c>
      <c r="L11" s="23">
        <v>0.15</v>
      </c>
      <c r="M11" s="32">
        <v>500000</v>
      </c>
    </row>
    <row r="12" spans="1:13" ht="15.75" thickBot="1" x14ac:dyDescent="0.3">
      <c r="A12" s="5">
        <v>1</v>
      </c>
      <c r="B12" s="81" t="s">
        <v>10</v>
      </c>
      <c r="C12" s="82"/>
      <c r="D12" s="82"/>
      <c r="E12" s="83"/>
      <c r="F12" s="19">
        <f>F29+F46+F64+F78+F86+F98</f>
        <v>0</v>
      </c>
      <c r="G12" s="19">
        <f t="shared" ref="G12:H12" si="0">G29+G46+G64+G78+G86+G98</f>
        <v>0</v>
      </c>
      <c r="H12" s="19">
        <f t="shared" si="0"/>
        <v>0</v>
      </c>
      <c r="I12" s="84"/>
      <c r="J12" s="67"/>
    </row>
    <row r="13" spans="1:13" ht="90" thickBot="1" x14ac:dyDescent="0.3">
      <c r="A13" s="71">
        <v>1</v>
      </c>
      <c r="B13" s="7" t="s">
        <v>11</v>
      </c>
      <c r="C13" s="46" t="s">
        <v>12</v>
      </c>
      <c r="D13" s="46" t="s">
        <v>13</v>
      </c>
      <c r="E13" s="46" t="s">
        <v>14</v>
      </c>
      <c r="F13" s="8" t="s">
        <v>15</v>
      </c>
      <c r="G13" s="8" t="s">
        <v>15</v>
      </c>
      <c r="H13" s="8" t="s">
        <v>15</v>
      </c>
      <c r="I13" s="84"/>
      <c r="J13" s="67"/>
    </row>
    <row r="14" spans="1:13" ht="15.75" outlineLevel="1" thickBot="1" x14ac:dyDescent="0.3">
      <c r="A14" s="72"/>
      <c r="B14" s="43"/>
      <c r="C14" s="44"/>
      <c r="D14" s="44"/>
      <c r="E14" s="44"/>
      <c r="F14" s="21">
        <f>H14-G14</f>
        <v>0</v>
      </c>
      <c r="G14" s="44"/>
      <c r="H14" s="21">
        <f>(C14+D14)*E14</f>
        <v>0</v>
      </c>
      <c r="I14" s="59"/>
      <c r="J14" s="54"/>
    </row>
    <row r="15" spans="1:13" ht="15.75" outlineLevel="1" thickBot="1" x14ac:dyDescent="0.3">
      <c r="A15" s="72"/>
      <c r="B15" s="43"/>
      <c r="C15" s="44"/>
      <c r="D15" s="44"/>
      <c r="E15" s="44"/>
      <c r="F15" s="21">
        <f t="shared" ref="F15:F28" si="1">H15-G15</f>
        <v>0</v>
      </c>
      <c r="G15" s="44"/>
      <c r="H15" s="21">
        <f t="shared" ref="H15:H28" si="2">(C15+D15)*E15</f>
        <v>0</v>
      </c>
      <c r="I15" s="59"/>
      <c r="J15" s="54"/>
    </row>
    <row r="16" spans="1:13" ht="15.75" outlineLevel="1" thickBot="1" x14ac:dyDescent="0.3">
      <c r="A16" s="72"/>
      <c r="B16" s="43"/>
      <c r="C16" s="44"/>
      <c r="D16" s="44"/>
      <c r="E16" s="44"/>
      <c r="F16" s="21">
        <f t="shared" si="1"/>
        <v>0</v>
      </c>
      <c r="G16" s="44"/>
      <c r="H16" s="21">
        <f t="shared" si="2"/>
        <v>0</v>
      </c>
      <c r="I16" s="59"/>
      <c r="J16" s="54"/>
    </row>
    <row r="17" spans="1:10" ht="15.75" outlineLevel="1" thickBot="1" x14ac:dyDescent="0.3">
      <c r="A17" s="72"/>
      <c r="B17" s="43"/>
      <c r="C17" s="44"/>
      <c r="D17" s="44"/>
      <c r="E17" s="44"/>
      <c r="F17" s="21">
        <f t="shared" si="1"/>
        <v>0</v>
      </c>
      <c r="G17" s="44"/>
      <c r="H17" s="21">
        <f t="shared" si="2"/>
        <v>0</v>
      </c>
      <c r="I17" s="59"/>
      <c r="J17" s="54"/>
    </row>
    <row r="18" spans="1:10" ht="15.75" outlineLevel="1" thickBot="1" x14ac:dyDescent="0.3">
      <c r="A18" s="72"/>
      <c r="B18" s="43"/>
      <c r="C18" s="44"/>
      <c r="D18" s="44"/>
      <c r="E18" s="44"/>
      <c r="F18" s="21">
        <f t="shared" si="1"/>
        <v>0</v>
      </c>
      <c r="G18" s="44"/>
      <c r="H18" s="21">
        <f t="shared" si="2"/>
        <v>0</v>
      </c>
      <c r="I18" s="59"/>
      <c r="J18" s="54"/>
    </row>
    <row r="19" spans="1:10" ht="15.75" outlineLevel="1" thickBot="1" x14ac:dyDescent="0.3">
      <c r="A19" s="72"/>
      <c r="B19" s="43"/>
      <c r="C19" s="44"/>
      <c r="D19" s="44"/>
      <c r="E19" s="44"/>
      <c r="F19" s="21">
        <f t="shared" si="1"/>
        <v>0</v>
      </c>
      <c r="G19" s="44"/>
      <c r="H19" s="21">
        <f t="shared" si="2"/>
        <v>0</v>
      </c>
      <c r="I19" s="59"/>
      <c r="J19" s="54"/>
    </row>
    <row r="20" spans="1:10" ht="15.75" outlineLevel="1" thickBot="1" x14ac:dyDescent="0.3">
      <c r="A20" s="72"/>
      <c r="B20" s="43"/>
      <c r="C20" s="44"/>
      <c r="D20" s="44"/>
      <c r="E20" s="44"/>
      <c r="F20" s="21">
        <f t="shared" si="1"/>
        <v>0</v>
      </c>
      <c r="G20" s="44"/>
      <c r="H20" s="21">
        <f t="shared" si="2"/>
        <v>0</v>
      </c>
      <c r="I20" s="59"/>
      <c r="J20" s="54"/>
    </row>
    <row r="21" spans="1:10" ht="15.75" outlineLevel="1" thickBot="1" x14ac:dyDescent="0.3">
      <c r="A21" s="72"/>
      <c r="B21" s="43"/>
      <c r="C21" s="44"/>
      <c r="D21" s="44"/>
      <c r="E21" s="44"/>
      <c r="F21" s="21">
        <f t="shared" si="1"/>
        <v>0</v>
      </c>
      <c r="G21" s="44"/>
      <c r="H21" s="21">
        <f t="shared" si="2"/>
        <v>0</v>
      </c>
      <c r="I21" s="59"/>
      <c r="J21" s="54"/>
    </row>
    <row r="22" spans="1:10" ht="15.75" outlineLevel="1" thickBot="1" x14ac:dyDescent="0.3">
      <c r="A22" s="72"/>
      <c r="B22" s="43"/>
      <c r="C22" s="44"/>
      <c r="D22" s="44"/>
      <c r="E22" s="44"/>
      <c r="F22" s="21">
        <f t="shared" si="1"/>
        <v>0</v>
      </c>
      <c r="G22" s="44"/>
      <c r="H22" s="21">
        <f t="shared" si="2"/>
        <v>0</v>
      </c>
      <c r="I22" s="59"/>
      <c r="J22" s="54"/>
    </row>
    <row r="23" spans="1:10" ht="15.75" outlineLevel="1" thickBot="1" x14ac:dyDescent="0.3">
      <c r="A23" s="72"/>
      <c r="B23" s="43"/>
      <c r="C23" s="44"/>
      <c r="D23" s="44"/>
      <c r="E23" s="44"/>
      <c r="F23" s="21">
        <f t="shared" si="1"/>
        <v>0</v>
      </c>
      <c r="G23" s="44"/>
      <c r="H23" s="21">
        <f t="shared" si="2"/>
        <v>0</v>
      </c>
      <c r="I23" s="59"/>
      <c r="J23" s="54"/>
    </row>
    <row r="24" spans="1:10" ht="15.75" outlineLevel="1" thickBot="1" x14ac:dyDescent="0.3">
      <c r="A24" s="72"/>
      <c r="B24" s="43"/>
      <c r="C24" s="44"/>
      <c r="D24" s="44"/>
      <c r="E24" s="44"/>
      <c r="F24" s="21">
        <f t="shared" si="1"/>
        <v>0</v>
      </c>
      <c r="G24" s="44"/>
      <c r="H24" s="21">
        <f t="shared" si="2"/>
        <v>0</v>
      </c>
      <c r="I24" s="59"/>
      <c r="J24" s="54"/>
    </row>
    <row r="25" spans="1:10" ht="15.75" outlineLevel="1" thickBot="1" x14ac:dyDescent="0.3">
      <c r="A25" s="72"/>
      <c r="B25" s="43"/>
      <c r="C25" s="44"/>
      <c r="D25" s="44"/>
      <c r="E25" s="44"/>
      <c r="F25" s="21">
        <f t="shared" si="1"/>
        <v>0</v>
      </c>
      <c r="G25" s="44"/>
      <c r="H25" s="21">
        <f t="shared" si="2"/>
        <v>0</v>
      </c>
      <c r="I25" s="59"/>
      <c r="J25" s="54"/>
    </row>
    <row r="26" spans="1:10" ht="15.75" outlineLevel="1" thickBot="1" x14ac:dyDescent="0.3">
      <c r="A26" s="72"/>
      <c r="B26" s="43"/>
      <c r="C26" s="44"/>
      <c r="D26" s="44"/>
      <c r="E26" s="44"/>
      <c r="F26" s="21">
        <f t="shared" si="1"/>
        <v>0</v>
      </c>
      <c r="G26" s="44"/>
      <c r="H26" s="21">
        <f t="shared" si="2"/>
        <v>0</v>
      </c>
      <c r="I26" s="59"/>
      <c r="J26" s="54"/>
    </row>
    <row r="27" spans="1:10" ht="15.75" outlineLevel="1" thickBot="1" x14ac:dyDescent="0.3">
      <c r="A27" s="72"/>
      <c r="B27" s="43"/>
      <c r="C27" s="44"/>
      <c r="D27" s="44"/>
      <c r="E27" s="44"/>
      <c r="F27" s="21">
        <f t="shared" si="1"/>
        <v>0</v>
      </c>
      <c r="G27" s="44"/>
      <c r="H27" s="21">
        <f t="shared" si="2"/>
        <v>0</v>
      </c>
      <c r="I27" s="59"/>
      <c r="J27" s="54"/>
    </row>
    <row r="28" spans="1:10" ht="15.75" outlineLevel="1" thickBot="1" x14ac:dyDescent="0.3">
      <c r="A28" s="72"/>
      <c r="B28" s="43"/>
      <c r="C28" s="44"/>
      <c r="D28" s="44"/>
      <c r="E28" s="44"/>
      <c r="F28" s="21">
        <f t="shared" si="1"/>
        <v>0</v>
      </c>
      <c r="G28" s="44"/>
      <c r="H28" s="21">
        <f t="shared" si="2"/>
        <v>0</v>
      </c>
      <c r="I28" s="79"/>
      <c r="J28" s="80"/>
    </row>
    <row r="29" spans="1:10" ht="15.75" thickBot="1" x14ac:dyDescent="0.3">
      <c r="A29" s="77"/>
      <c r="B29" s="9" t="s">
        <v>16</v>
      </c>
      <c r="C29" s="8"/>
      <c r="D29" s="8"/>
      <c r="E29" s="10"/>
      <c r="F29" s="18">
        <f>SUM(F14:F28)</f>
        <v>0</v>
      </c>
      <c r="G29" s="18">
        <f t="shared" ref="G29:H29" si="3">SUM(G14:G28)</f>
        <v>0</v>
      </c>
      <c r="H29" s="18">
        <f t="shared" si="3"/>
        <v>0</v>
      </c>
      <c r="I29" s="78"/>
      <c r="J29" s="62"/>
    </row>
    <row r="30" spans="1:10" ht="141" thickBot="1" x14ac:dyDescent="0.3">
      <c r="A30" s="71">
        <v>2</v>
      </c>
      <c r="B30" s="7" t="s">
        <v>17</v>
      </c>
      <c r="C30" s="8" t="s">
        <v>18</v>
      </c>
      <c r="D30" s="8" t="s">
        <v>15</v>
      </c>
      <c r="E30" s="8" t="s">
        <v>19</v>
      </c>
      <c r="F30" s="8" t="s">
        <v>15</v>
      </c>
      <c r="G30" s="8" t="s">
        <v>15</v>
      </c>
      <c r="H30" s="8" t="s">
        <v>15</v>
      </c>
      <c r="I30" s="74"/>
      <c r="J30" s="75"/>
    </row>
    <row r="31" spans="1:10" ht="15.75" outlineLevel="1" thickBot="1" x14ac:dyDescent="0.3">
      <c r="A31" s="72"/>
      <c r="B31" s="43"/>
      <c r="C31" s="21">
        <f>H14</f>
        <v>0</v>
      </c>
      <c r="D31" s="21"/>
      <c r="E31" s="45"/>
      <c r="F31" s="21">
        <f t="shared" ref="F31:F45" si="4">H31-G31</f>
        <v>0</v>
      </c>
      <c r="G31" s="44"/>
      <c r="H31" s="21">
        <f>C31*E31</f>
        <v>0</v>
      </c>
      <c r="I31" s="52"/>
      <c r="J31" s="53"/>
    </row>
    <row r="32" spans="1:10" ht="15.75" outlineLevel="1" thickBot="1" x14ac:dyDescent="0.3">
      <c r="A32" s="72"/>
      <c r="B32" s="43"/>
      <c r="C32" s="21">
        <f t="shared" ref="C32:C45" si="5">H15</f>
        <v>0</v>
      </c>
      <c r="D32" s="21"/>
      <c r="E32" s="45"/>
      <c r="F32" s="21">
        <f t="shared" si="4"/>
        <v>0</v>
      </c>
      <c r="G32" s="44"/>
      <c r="H32" s="21">
        <f t="shared" ref="H32:H45" si="6">C32*E32</f>
        <v>0</v>
      </c>
      <c r="I32" s="52"/>
      <c r="J32" s="53"/>
    </row>
    <row r="33" spans="1:10" ht="15.75" outlineLevel="1" thickBot="1" x14ac:dyDescent="0.3">
      <c r="A33" s="72"/>
      <c r="B33" s="43"/>
      <c r="C33" s="21">
        <f t="shared" si="5"/>
        <v>0</v>
      </c>
      <c r="D33" s="21"/>
      <c r="E33" s="45"/>
      <c r="F33" s="21">
        <f t="shared" si="4"/>
        <v>0</v>
      </c>
      <c r="G33" s="44"/>
      <c r="H33" s="21">
        <f t="shared" si="6"/>
        <v>0</v>
      </c>
      <c r="I33" s="52"/>
      <c r="J33" s="53"/>
    </row>
    <row r="34" spans="1:10" ht="15.75" outlineLevel="1" thickBot="1" x14ac:dyDescent="0.3">
      <c r="A34" s="72"/>
      <c r="B34" s="43"/>
      <c r="C34" s="21">
        <f t="shared" si="5"/>
        <v>0</v>
      </c>
      <c r="D34" s="21"/>
      <c r="E34" s="45"/>
      <c r="F34" s="21">
        <f t="shared" si="4"/>
        <v>0</v>
      </c>
      <c r="G34" s="44"/>
      <c r="H34" s="21">
        <f t="shared" si="6"/>
        <v>0</v>
      </c>
      <c r="I34" s="52"/>
      <c r="J34" s="53"/>
    </row>
    <row r="35" spans="1:10" ht="15.75" outlineLevel="1" thickBot="1" x14ac:dyDescent="0.3">
      <c r="A35" s="72"/>
      <c r="B35" s="43"/>
      <c r="C35" s="21">
        <f t="shared" si="5"/>
        <v>0</v>
      </c>
      <c r="D35" s="21"/>
      <c r="E35" s="45"/>
      <c r="F35" s="21">
        <f t="shared" si="4"/>
        <v>0</v>
      </c>
      <c r="G35" s="44"/>
      <c r="H35" s="21">
        <f t="shared" si="6"/>
        <v>0</v>
      </c>
      <c r="I35" s="52"/>
      <c r="J35" s="53"/>
    </row>
    <row r="36" spans="1:10" ht="15.75" outlineLevel="1" thickBot="1" x14ac:dyDescent="0.3">
      <c r="A36" s="72"/>
      <c r="B36" s="43"/>
      <c r="C36" s="21">
        <f t="shared" si="5"/>
        <v>0</v>
      </c>
      <c r="D36" s="21"/>
      <c r="E36" s="45"/>
      <c r="F36" s="21">
        <f t="shared" si="4"/>
        <v>0</v>
      </c>
      <c r="G36" s="44"/>
      <c r="H36" s="21">
        <f t="shared" si="6"/>
        <v>0</v>
      </c>
      <c r="I36" s="52"/>
      <c r="J36" s="53"/>
    </row>
    <row r="37" spans="1:10" ht="15.75" outlineLevel="1" thickBot="1" x14ac:dyDescent="0.3">
      <c r="A37" s="72"/>
      <c r="B37" s="43"/>
      <c r="C37" s="21">
        <f t="shared" si="5"/>
        <v>0</v>
      </c>
      <c r="D37" s="21"/>
      <c r="E37" s="45"/>
      <c r="F37" s="21">
        <f t="shared" si="4"/>
        <v>0</v>
      </c>
      <c r="G37" s="44"/>
      <c r="H37" s="21">
        <f t="shared" si="6"/>
        <v>0</v>
      </c>
      <c r="I37" s="52"/>
      <c r="J37" s="53"/>
    </row>
    <row r="38" spans="1:10" ht="15.75" outlineLevel="1" thickBot="1" x14ac:dyDescent="0.3">
      <c r="A38" s="72"/>
      <c r="B38" s="43"/>
      <c r="C38" s="21">
        <f t="shared" si="5"/>
        <v>0</v>
      </c>
      <c r="D38" s="21"/>
      <c r="E38" s="45"/>
      <c r="F38" s="21">
        <f t="shared" si="4"/>
        <v>0</v>
      </c>
      <c r="G38" s="44"/>
      <c r="H38" s="21">
        <f t="shared" si="6"/>
        <v>0</v>
      </c>
      <c r="I38" s="52"/>
      <c r="J38" s="53"/>
    </row>
    <row r="39" spans="1:10" ht="15.75" outlineLevel="1" thickBot="1" x14ac:dyDescent="0.3">
      <c r="A39" s="72"/>
      <c r="B39" s="43"/>
      <c r="C39" s="21">
        <f t="shared" si="5"/>
        <v>0</v>
      </c>
      <c r="D39" s="21"/>
      <c r="E39" s="45"/>
      <c r="F39" s="21">
        <f t="shared" si="4"/>
        <v>0</v>
      </c>
      <c r="G39" s="44"/>
      <c r="H39" s="21">
        <f t="shared" si="6"/>
        <v>0</v>
      </c>
      <c r="I39" s="52"/>
      <c r="J39" s="53"/>
    </row>
    <row r="40" spans="1:10" ht="15.75" outlineLevel="1" thickBot="1" x14ac:dyDescent="0.3">
      <c r="A40" s="72"/>
      <c r="B40" s="43"/>
      <c r="C40" s="21">
        <f t="shared" si="5"/>
        <v>0</v>
      </c>
      <c r="D40" s="21"/>
      <c r="E40" s="45"/>
      <c r="F40" s="21">
        <f t="shared" si="4"/>
        <v>0</v>
      </c>
      <c r="G40" s="44"/>
      <c r="H40" s="21">
        <f t="shared" si="6"/>
        <v>0</v>
      </c>
      <c r="I40" s="52"/>
      <c r="J40" s="53"/>
    </row>
    <row r="41" spans="1:10" ht="15.75" outlineLevel="1" thickBot="1" x14ac:dyDescent="0.3">
      <c r="A41" s="72"/>
      <c r="B41" s="43"/>
      <c r="C41" s="21">
        <f t="shared" si="5"/>
        <v>0</v>
      </c>
      <c r="D41" s="21"/>
      <c r="E41" s="45"/>
      <c r="F41" s="21">
        <f t="shared" si="4"/>
        <v>0</v>
      </c>
      <c r="G41" s="44"/>
      <c r="H41" s="21">
        <f t="shared" si="6"/>
        <v>0</v>
      </c>
      <c r="I41" s="52"/>
      <c r="J41" s="53"/>
    </row>
    <row r="42" spans="1:10" ht="15.75" outlineLevel="1" thickBot="1" x14ac:dyDescent="0.3">
      <c r="A42" s="72"/>
      <c r="B42" s="43"/>
      <c r="C42" s="21">
        <f t="shared" si="5"/>
        <v>0</v>
      </c>
      <c r="D42" s="21"/>
      <c r="E42" s="45"/>
      <c r="F42" s="21">
        <f t="shared" si="4"/>
        <v>0</v>
      </c>
      <c r="G42" s="44"/>
      <c r="H42" s="21">
        <f t="shared" si="6"/>
        <v>0</v>
      </c>
      <c r="I42" s="52"/>
      <c r="J42" s="53"/>
    </row>
    <row r="43" spans="1:10" ht="15.75" outlineLevel="1" thickBot="1" x14ac:dyDescent="0.3">
      <c r="A43" s="72"/>
      <c r="B43" s="43"/>
      <c r="C43" s="21">
        <f t="shared" si="5"/>
        <v>0</v>
      </c>
      <c r="D43" s="21"/>
      <c r="E43" s="45"/>
      <c r="F43" s="21">
        <f t="shared" si="4"/>
        <v>0</v>
      </c>
      <c r="G43" s="44"/>
      <c r="H43" s="21">
        <f t="shared" si="6"/>
        <v>0</v>
      </c>
      <c r="I43" s="52"/>
      <c r="J43" s="53"/>
    </row>
    <row r="44" spans="1:10" ht="15.75" outlineLevel="1" thickBot="1" x14ac:dyDescent="0.3">
      <c r="A44" s="72"/>
      <c r="B44" s="43"/>
      <c r="C44" s="21">
        <f t="shared" si="5"/>
        <v>0</v>
      </c>
      <c r="D44" s="21"/>
      <c r="E44" s="45"/>
      <c r="F44" s="21">
        <f t="shared" si="4"/>
        <v>0</v>
      </c>
      <c r="G44" s="44"/>
      <c r="H44" s="21">
        <f t="shared" si="6"/>
        <v>0</v>
      </c>
      <c r="I44" s="52"/>
      <c r="J44" s="53"/>
    </row>
    <row r="45" spans="1:10" ht="15.75" outlineLevel="1" thickBot="1" x14ac:dyDescent="0.3">
      <c r="A45" s="72"/>
      <c r="B45" s="43"/>
      <c r="C45" s="21">
        <f t="shared" si="5"/>
        <v>0</v>
      </c>
      <c r="D45" s="21"/>
      <c r="E45" s="45"/>
      <c r="F45" s="21">
        <f t="shared" si="4"/>
        <v>0</v>
      </c>
      <c r="G45" s="44"/>
      <c r="H45" s="21">
        <f t="shared" si="6"/>
        <v>0</v>
      </c>
      <c r="I45" s="74"/>
      <c r="J45" s="75"/>
    </row>
    <row r="46" spans="1:10" ht="15.75" thickBot="1" x14ac:dyDescent="0.3">
      <c r="A46" s="77"/>
      <c r="B46" s="9" t="s">
        <v>16</v>
      </c>
      <c r="C46" s="8"/>
      <c r="D46" s="8"/>
      <c r="E46" s="10"/>
      <c r="F46" s="18">
        <f>SUM(F31:F45)</f>
        <v>0</v>
      </c>
      <c r="G46" s="18">
        <f t="shared" ref="G46:H46" si="7">SUM(G31:G45)</f>
        <v>0</v>
      </c>
      <c r="H46" s="18">
        <f t="shared" si="7"/>
        <v>0</v>
      </c>
      <c r="I46" s="74"/>
      <c r="J46" s="75"/>
    </row>
    <row r="47" spans="1:10" ht="90" thickBot="1" x14ac:dyDescent="0.3">
      <c r="A47" s="71">
        <v>3</v>
      </c>
      <c r="B47" s="7" t="s">
        <v>20</v>
      </c>
      <c r="C47" s="46" t="s">
        <v>21</v>
      </c>
      <c r="D47" s="8" t="s">
        <v>15</v>
      </c>
      <c r="E47" s="46" t="s">
        <v>22</v>
      </c>
      <c r="F47" s="8" t="s">
        <v>15</v>
      </c>
      <c r="G47" s="8" t="s">
        <v>15</v>
      </c>
      <c r="H47" s="8" t="s">
        <v>15</v>
      </c>
      <c r="I47" s="78"/>
      <c r="J47" s="62"/>
    </row>
    <row r="48" spans="1:10" ht="15.75" outlineLevel="1" thickBot="1" x14ac:dyDescent="0.3">
      <c r="A48" s="72"/>
      <c r="B48" s="43"/>
      <c r="C48" s="44"/>
      <c r="D48" s="21"/>
      <c r="E48" s="44"/>
      <c r="F48" s="21">
        <f t="shared" ref="F48:F63" si="8">H48-G48</f>
        <v>0</v>
      </c>
      <c r="G48" s="44"/>
      <c r="H48" s="21">
        <f t="shared" ref="H48:H63" si="9">C48*E48</f>
        <v>0</v>
      </c>
      <c r="I48" s="56"/>
    </row>
    <row r="49" spans="1:10" ht="15.75" outlineLevel="1" thickBot="1" x14ac:dyDescent="0.3">
      <c r="A49" s="72"/>
      <c r="B49" s="43"/>
      <c r="C49" s="44"/>
      <c r="D49" s="21"/>
      <c r="E49" s="44"/>
      <c r="F49" s="21">
        <f t="shared" si="8"/>
        <v>0</v>
      </c>
      <c r="G49" s="44"/>
      <c r="H49" s="21">
        <f t="shared" si="9"/>
        <v>0</v>
      </c>
      <c r="I49" s="56"/>
    </row>
    <row r="50" spans="1:10" ht="15.75" outlineLevel="1" thickBot="1" x14ac:dyDescent="0.3">
      <c r="A50" s="72"/>
      <c r="B50" s="43"/>
      <c r="C50" s="44"/>
      <c r="D50" s="21"/>
      <c r="E50" s="44"/>
      <c r="F50" s="21">
        <f t="shared" si="8"/>
        <v>0</v>
      </c>
      <c r="G50" s="44"/>
      <c r="H50" s="21">
        <f t="shared" si="9"/>
        <v>0</v>
      </c>
      <c r="I50" s="56"/>
    </row>
    <row r="51" spans="1:10" ht="15.75" outlineLevel="1" thickBot="1" x14ac:dyDescent="0.3">
      <c r="A51" s="72"/>
      <c r="B51" s="43"/>
      <c r="C51" s="44"/>
      <c r="D51" s="21"/>
      <c r="E51" s="44"/>
      <c r="F51" s="21">
        <f t="shared" si="8"/>
        <v>0</v>
      </c>
      <c r="G51" s="44"/>
      <c r="H51" s="21">
        <f t="shared" si="9"/>
        <v>0</v>
      </c>
      <c r="I51" s="56"/>
    </row>
    <row r="52" spans="1:10" ht="15.75" outlineLevel="1" thickBot="1" x14ac:dyDescent="0.3">
      <c r="A52" s="72"/>
      <c r="B52" s="43"/>
      <c r="C52" s="44"/>
      <c r="D52" s="21"/>
      <c r="E52" s="44"/>
      <c r="F52" s="21">
        <f t="shared" si="8"/>
        <v>0</v>
      </c>
      <c r="G52" s="44"/>
      <c r="H52" s="21">
        <f t="shared" si="9"/>
        <v>0</v>
      </c>
      <c r="I52" s="56"/>
    </row>
    <row r="53" spans="1:10" ht="15.75" outlineLevel="1" thickBot="1" x14ac:dyDescent="0.3">
      <c r="A53" s="72"/>
      <c r="B53" s="43"/>
      <c r="C53" s="44"/>
      <c r="D53" s="21"/>
      <c r="E53" s="44"/>
      <c r="F53" s="21">
        <f t="shared" si="8"/>
        <v>0</v>
      </c>
      <c r="G53" s="44"/>
      <c r="H53" s="21">
        <f t="shared" si="9"/>
        <v>0</v>
      </c>
      <c r="I53" s="56"/>
    </row>
    <row r="54" spans="1:10" ht="15.75" outlineLevel="1" thickBot="1" x14ac:dyDescent="0.3">
      <c r="A54" s="72"/>
      <c r="B54" s="43"/>
      <c r="C54" s="44"/>
      <c r="D54" s="21"/>
      <c r="E54" s="44"/>
      <c r="F54" s="21">
        <f t="shared" si="8"/>
        <v>0</v>
      </c>
      <c r="G54" s="44"/>
      <c r="H54" s="21">
        <f t="shared" si="9"/>
        <v>0</v>
      </c>
      <c r="I54" s="56"/>
    </row>
    <row r="55" spans="1:10" ht="15.75" outlineLevel="1" thickBot="1" x14ac:dyDescent="0.3">
      <c r="A55" s="72"/>
      <c r="B55" s="43"/>
      <c r="C55" s="44"/>
      <c r="D55" s="21"/>
      <c r="E55" s="44"/>
      <c r="F55" s="21">
        <f t="shared" si="8"/>
        <v>0</v>
      </c>
      <c r="G55" s="44"/>
      <c r="H55" s="21">
        <f t="shared" si="9"/>
        <v>0</v>
      </c>
      <c r="I55" s="56"/>
    </row>
    <row r="56" spans="1:10" ht="15.75" outlineLevel="1" thickBot="1" x14ac:dyDescent="0.3">
      <c r="A56" s="72"/>
      <c r="B56" s="43"/>
      <c r="C56" s="44"/>
      <c r="D56" s="21"/>
      <c r="E56" s="44"/>
      <c r="F56" s="21">
        <f t="shared" si="8"/>
        <v>0</v>
      </c>
      <c r="G56" s="44"/>
      <c r="H56" s="21">
        <f t="shared" si="9"/>
        <v>0</v>
      </c>
      <c r="I56" s="56"/>
    </row>
    <row r="57" spans="1:10" ht="15.75" outlineLevel="1" thickBot="1" x14ac:dyDescent="0.3">
      <c r="A57" s="72"/>
      <c r="B57" s="43"/>
      <c r="C57" s="44"/>
      <c r="D57" s="21"/>
      <c r="E57" s="44"/>
      <c r="F57" s="21">
        <f t="shared" si="8"/>
        <v>0</v>
      </c>
      <c r="G57" s="44"/>
      <c r="H57" s="21">
        <f t="shared" si="9"/>
        <v>0</v>
      </c>
      <c r="I57" s="56"/>
    </row>
    <row r="58" spans="1:10" ht="15.75" outlineLevel="1" thickBot="1" x14ac:dyDescent="0.3">
      <c r="A58" s="72"/>
      <c r="B58" s="43"/>
      <c r="C58" s="44"/>
      <c r="D58" s="21"/>
      <c r="E58" s="44"/>
      <c r="F58" s="21">
        <f t="shared" si="8"/>
        <v>0</v>
      </c>
      <c r="G58" s="44"/>
      <c r="H58" s="21">
        <f t="shared" si="9"/>
        <v>0</v>
      </c>
      <c r="I58" s="56"/>
    </row>
    <row r="59" spans="1:10" ht="15.75" outlineLevel="1" thickBot="1" x14ac:dyDescent="0.3">
      <c r="A59" s="72"/>
      <c r="B59" s="43"/>
      <c r="C59" s="44"/>
      <c r="D59" s="21"/>
      <c r="E59" s="44"/>
      <c r="F59" s="21">
        <f t="shared" si="8"/>
        <v>0</v>
      </c>
      <c r="G59" s="44"/>
      <c r="H59" s="21">
        <f t="shared" si="9"/>
        <v>0</v>
      </c>
      <c r="I59" s="56"/>
    </row>
    <row r="60" spans="1:10" ht="15.75" outlineLevel="1" thickBot="1" x14ac:dyDescent="0.3">
      <c r="A60" s="72"/>
      <c r="B60" s="43"/>
      <c r="C60" s="44"/>
      <c r="D60" s="21"/>
      <c r="E60" s="44"/>
      <c r="F60" s="21">
        <f t="shared" si="8"/>
        <v>0</v>
      </c>
      <c r="G60" s="44"/>
      <c r="H60" s="21">
        <f t="shared" si="9"/>
        <v>0</v>
      </c>
      <c r="I60" s="56"/>
    </row>
    <row r="61" spans="1:10" ht="15.75" outlineLevel="1" thickBot="1" x14ac:dyDescent="0.3">
      <c r="A61" s="72"/>
      <c r="B61" s="43"/>
      <c r="C61" s="44"/>
      <c r="D61" s="21"/>
      <c r="E61" s="44"/>
      <c r="F61" s="21">
        <f t="shared" si="8"/>
        <v>0</v>
      </c>
      <c r="G61" s="44"/>
      <c r="H61" s="21">
        <f t="shared" si="9"/>
        <v>0</v>
      </c>
      <c r="I61" s="56"/>
    </row>
    <row r="62" spans="1:10" ht="15.75" outlineLevel="1" thickBot="1" x14ac:dyDescent="0.3">
      <c r="A62" s="72"/>
      <c r="B62" s="43"/>
      <c r="C62" s="44"/>
      <c r="D62" s="21"/>
      <c r="E62" s="44"/>
      <c r="F62" s="21">
        <f t="shared" si="8"/>
        <v>0</v>
      </c>
      <c r="G62" s="44"/>
      <c r="H62" s="21">
        <f t="shared" si="9"/>
        <v>0</v>
      </c>
      <c r="I62" s="56"/>
    </row>
    <row r="63" spans="1:10" ht="15.75" outlineLevel="1" thickBot="1" x14ac:dyDescent="0.3">
      <c r="A63" s="72"/>
      <c r="B63" s="43"/>
      <c r="C63" s="44"/>
      <c r="D63" s="21"/>
      <c r="E63" s="44"/>
      <c r="F63" s="21">
        <f t="shared" si="8"/>
        <v>0</v>
      </c>
      <c r="G63" s="44"/>
      <c r="H63" s="21">
        <f t="shared" si="9"/>
        <v>0</v>
      </c>
      <c r="I63" s="78"/>
      <c r="J63" s="62"/>
    </row>
    <row r="64" spans="1:10" ht="15.75" thickBot="1" x14ac:dyDescent="0.3">
      <c r="A64" s="77"/>
      <c r="B64" s="9" t="s">
        <v>16</v>
      </c>
      <c r="C64" s="8"/>
      <c r="D64" s="8"/>
      <c r="E64" s="8"/>
      <c r="F64" s="18">
        <f>SUM(F48:F63)</f>
        <v>0</v>
      </c>
      <c r="G64" s="18">
        <f t="shared" ref="G64:H64" si="10">SUM(G48:G63)</f>
        <v>0</v>
      </c>
      <c r="H64" s="18">
        <f t="shared" si="10"/>
        <v>0</v>
      </c>
      <c r="I64" s="78"/>
      <c r="J64" s="62"/>
    </row>
    <row r="65" spans="1:10" ht="64.5" thickBot="1" x14ac:dyDescent="0.3">
      <c r="A65" s="76">
        <v>4</v>
      </c>
      <c r="B65" s="7" t="s">
        <v>69</v>
      </c>
      <c r="C65" s="46" t="s">
        <v>21</v>
      </c>
      <c r="D65" s="46" t="s">
        <v>15</v>
      </c>
      <c r="E65" s="46" t="s">
        <v>22</v>
      </c>
      <c r="F65" s="8" t="s">
        <v>15</v>
      </c>
      <c r="G65" s="8" t="s">
        <v>15</v>
      </c>
      <c r="H65" s="8" t="s">
        <v>15</v>
      </c>
      <c r="I65" s="78"/>
      <c r="J65" s="62"/>
    </row>
    <row r="66" spans="1:10" ht="15.75" outlineLevel="1" thickBot="1" x14ac:dyDescent="0.3">
      <c r="A66" s="72"/>
      <c r="B66" s="43"/>
      <c r="C66" s="44"/>
      <c r="D66" s="47"/>
      <c r="E66" s="44"/>
      <c r="F66" s="21">
        <f>H66-G66</f>
        <v>0</v>
      </c>
      <c r="G66" s="44"/>
      <c r="H66" s="21">
        <f t="shared" ref="H66:H77" si="11">IF(D66=0,C66*E66,C66*D66*E66)</f>
        <v>0</v>
      </c>
      <c r="I66" s="56"/>
    </row>
    <row r="67" spans="1:10" ht="15.75" outlineLevel="1" thickBot="1" x14ac:dyDescent="0.3">
      <c r="A67" s="72"/>
      <c r="B67" s="43"/>
      <c r="C67" s="44"/>
      <c r="D67" s="47"/>
      <c r="E67" s="44"/>
      <c r="F67" s="21">
        <f t="shared" ref="F67:F77" si="12">H67-G67</f>
        <v>0</v>
      </c>
      <c r="G67" s="44"/>
      <c r="H67" s="21">
        <f t="shared" si="11"/>
        <v>0</v>
      </c>
      <c r="I67" s="56"/>
    </row>
    <row r="68" spans="1:10" ht="15.75" outlineLevel="1" thickBot="1" x14ac:dyDescent="0.3">
      <c r="A68" s="72"/>
      <c r="B68" s="43"/>
      <c r="C68" s="44"/>
      <c r="D68" s="47"/>
      <c r="E68" s="44"/>
      <c r="F68" s="21">
        <f t="shared" si="12"/>
        <v>0</v>
      </c>
      <c r="G68" s="44"/>
      <c r="H68" s="21">
        <f t="shared" si="11"/>
        <v>0</v>
      </c>
      <c r="I68" s="56"/>
    </row>
    <row r="69" spans="1:10" ht="15.75" outlineLevel="1" thickBot="1" x14ac:dyDescent="0.3">
      <c r="A69" s="72"/>
      <c r="B69" s="43"/>
      <c r="C69" s="44"/>
      <c r="D69" s="47"/>
      <c r="E69" s="44"/>
      <c r="F69" s="21">
        <f t="shared" si="12"/>
        <v>0</v>
      </c>
      <c r="G69" s="44"/>
      <c r="H69" s="21">
        <f t="shared" si="11"/>
        <v>0</v>
      </c>
      <c r="I69" s="56"/>
    </row>
    <row r="70" spans="1:10" ht="15.75" outlineLevel="1" thickBot="1" x14ac:dyDescent="0.3">
      <c r="A70" s="72"/>
      <c r="B70" s="43"/>
      <c r="C70" s="44"/>
      <c r="D70" s="47"/>
      <c r="E70" s="44"/>
      <c r="F70" s="21">
        <f t="shared" si="12"/>
        <v>0</v>
      </c>
      <c r="G70" s="44"/>
      <c r="H70" s="21">
        <f t="shared" si="11"/>
        <v>0</v>
      </c>
      <c r="I70" s="56"/>
    </row>
    <row r="71" spans="1:10" ht="15.75" outlineLevel="1" thickBot="1" x14ac:dyDescent="0.3">
      <c r="A71" s="72"/>
      <c r="B71" s="43"/>
      <c r="C71" s="44"/>
      <c r="D71" s="47"/>
      <c r="E71" s="44"/>
      <c r="F71" s="21">
        <f t="shared" si="12"/>
        <v>0</v>
      </c>
      <c r="G71" s="44"/>
      <c r="H71" s="21">
        <f t="shared" si="11"/>
        <v>0</v>
      </c>
      <c r="I71" s="56"/>
    </row>
    <row r="72" spans="1:10" ht="15.75" outlineLevel="1" thickBot="1" x14ac:dyDescent="0.3">
      <c r="A72" s="72"/>
      <c r="B72" s="43"/>
      <c r="C72" s="44"/>
      <c r="D72" s="47"/>
      <c r="E72" s="44"/>
      <c r="F72" s="21">
        <f t="shared" si="12"/>
        <v>0</v>
      </c>
      <c r="G72" s="44"/>
      <c r="H72" s="21">
        <f t="shared" si="11"/>
        <v>0</v>
      </c>
      <c r="I72" s="56"/>
    </row>
    <row r="73" spans="1:10" ht="15.75" outlineLevel="1" thickBot="1" x14ac:dyDescent="0.3">
      <c r="A73" s="72"/>
      <c r="B73" s="43"/>
      <c r="C73" s="44"/>
      <c r="D73" s="47"/>
      <c r="E73" s="44"/>
      <c r="F73" s="21">
        <f t="shared" si="12"/>
        <v>0</v>
      </c>
      <c r="G73" s="44"/>
      <c r="H73" s="21">
        <f t="shared" si="11"/>
        <v>0</v>
      </c>
      <c r="I73" s="56"/>
    </row>
    <row r="74" spans="1:10" ht="15.75" outlineLevel="1" thickBot="1" x14ac:dyDescent="0.3">
      <c r="A74" s="72"/>
      <c r="B74" s="43"/>
      <c r="C74" s="44"/>
      <c r="D74" s="47"/>
      <c r="E74" s="44"/>
      <c r="F74" s="21">
        <f t="shared" si="12"/>
        <v>0</v>
      </c>
      <c r="G74" s="44"/>
      <c r="H74" s="21">
        <f t="shared" si="11"/>
        <v>0</v>
      </c>
      <c r="I74" s="56"/>
    </row>
    <row r="75" spans="1:10" ht="15.75" outlineLevel="1" thickBot="1" x14ac:dyDescent="0.3">
      <c r="A75" s="72"/>
      <c r="B75" s="43"/>
      <c r="C75" s="44"/>
      <c r="D75" s="47"/>
      <c r="E75" s="44"/>
      <c r="F75" s="21">
        <f t="shared" si="12"/>
        <v>0</v>
      </c>
      <c r="G75" s="44"/>
      <c r="H75" s="21">
        <f t="shared" si="11"/>
        <v>0</v>
      </c>
      <c r="I75" s="56"/>
    </row>
    <row r="76" spans="1:10" ht="15.75" outlineLevel="1" thickBot="1" x14ac:dyDescent="0.3">
      <c r="A76" s="72"/>
      <c r="B76" s="43"/>
      <c r="C76" s="44"/>
      <c r="D76" s="47"/>
      <c r="E76" s="44"/>
      <c r="F76" s="21">
        <f t="shared" si="12"/>
        <v>0</v>
      </c>
      <c r="G76" s="44"/>
      <c r="H76" s="21">
        <f t="shared" si="11"/>
        <v>0</v>
      </c>
      <c r="I76" s="56"/>
    </row>
    <row r="77" spans="1:10" ht="15.75" outlineLevel="1" thickBot="1" x14ac:dyDescent="0.3">
      <c r="A77" s="72"/>
      <c r="B77" s="43"/>
      <c r="C77" s="44"/>
      <c r="D77" s="47"/>
      <c r="E77" s="44"/>
      <c r="F77" s="21">
        <f t="shared" si="12"/>
        <v>0</v>
      </c>
      <c r="G77" s="44"/>
      <c r="H77" s="21">
        <f t="shared" si="11"/>
        <v>0</v>
      </c>
      <c r="I77" s="78"/>
      <c r="J77" s="62"/>
    </row>
    <row r="78" spans="1:10" ht="15.75" thickBot="1" x14ac:dyDescent="0.3">
      <c r="A78" s="73"/>
      <c r="B78" s="9" t="s">
        <v>16</v>
      </c>
      <c r="C78" s="8"/>
      <c r="D78" s="8"/>
      <c r="E78" s="10"/>
      <c r="F78" s="18">
        <f>SUM(F66:F77)</f>
        <v>0</v>
      </c>
      <c r="G78" s="18">
        <f t="shared" ref="G78:H78" si="13">SUM(G66:G77)</f>
        <v>0</v>
      </c>
      <c r="H78" s="18">
        <f t="shared" si="13"/>
        <v>0</v>
      </c>
      <c r="I78" s="78"/>
      <c r="J78" s="62"/>
    </row>
    <row r="79" spans="1:10" ht="51.75" thickBot="1" x14ac:dyDescent="0.3">
      <c r="A79" s="76">
        <v>5</v>
      </c>
      <c r="B79" s="7" t="s">
        <v>28</v>
      </c>
      <c r="C79" s="46" t="s">
        <v>29</v>
      </c>
      <c r="D79" s="46" t="s">
        <v>30</v>
      </c>
      <c r="E79" s="46" t="s">
        <v>63</v>
      </c>
      <c r="F79" s="8" t="s">
        <v>15</v>
      </c>
      <c r="G79" s="8" t="s">
        <v>15</v>
      </c>
      <c r="H79" s="8" t="s">
        <v>15</v>
      </c>
      <c r="I79" s="78"/>
      <c r="J79" s="62"/>
    </row>
    <row r="80" spans="1:10" ht="15.75" outlineLevel="1" thickBot="1" x14ac:dyDescent="0.3">
      <c r="A80" s="72"/>
      <c r="B80" s="43"/>
      <c r="C80" s="44"/>
      <c r="D80" s="44"/>
      <c r="E80" s="44"/>
      <c r="F80" s="21">
        <f t="shared" ref="F80:F85" si="14">H80-G80</f>
        <v>0</v>
      </c>
      <c r="G80" s="44"/>
      <c r="H80" s="21">
        <f t="shared" ref="H80:H85" si="15">IF(D80=0,C80*E80,C80*D80*E80)</f>
        <v>0</v>
      </c>
      <c r="I80" s="56"/>
    </row>
    <row r="81" spans="1:10" ht="15.75" outlineLevel="1" thickBot="1" x14ac:dyDescent="0.3">
      <c r="A81" s="72"/>
      <c r="B81" s="43"/>
      <c r="C81" s="44"/>
      <c r="D81" s="44"/>
      <c r="E81" s="44"/>
      <c r="F81" s="21">
        <f t="shared" si="14"/>
        <v>0</v>
      </c>
      <c r="G81" s="44"/>
      <c r="H81" s="21">
        <f t="shared" si="15"/>
        <v>0</v>
      </c>
      <c r="I81" s="56"/>
    </row>
    <row r="82" spans="1:10" ht="15.75" outlineLevel="1" thickBot="1" x14ac:dyDescent="0.3">
      <c r="A82" s="72"/>
      <c r="B82" s="43"/>
      <c r="C82" s="44"/>
      <c r="D82" s="44"/>
      <c r="E82" s="44"/>
      <c r="F82" s="21">
        <f t="shared" si="14"/>
        <v>0</v>
      </c>
      <c r="G82" s="44"/>
      <c r="H82" s="21">
        <f t="shared" si="15"/>
        <v>0</v>
      </c>
      <c r="I82" s="56"/>
    </row>
    <row r="83" spans="1:10" ht="15.75" outlineLevel="1" thickBot="1" x14ac:dyDescent="0.3">
      <c r="A83" s="72"/>
      <c r="B83" s="43"/>
      <c r="C83" s="44"/>
      <c r="D83" s="44"/>
      <c r="E83" s="44"/>
      <c r="F83" s="21">
        <f t="shared" si="14"/>
        <v>0</v>
      </c>
      <c r="G83" s="44"/>
      <c r="H83" s="21">
        <f t="shared" si="15"/>
        <v>0</v>
      </c>
      <c r="I83" s="56"/>
    </row>
    <row r="84" spans="1:10" ht="15.75" outlineLevel="1" thickBot="1" x14ac:dyDescent="0.3">
      <c r="A84" s="72"/>
      <c r="B84" s="43"/>
      <c r="C84" s="44"/>
      <c r="D84" s="44"/>
      <c r="E84" s="44"/>
      <c r="F84" s="21">
        <f t="shared" si="14"/>
        <v>0</v>
      </c>
      <c r="G84" s="44"/>
      <c r="H84" s="21">
        <f t="shared" si="15"/>
        <v>0</v>
      </c>
      <c r="I84" s="56"/>
    </row>
    <row r="85" spans="1:10" ht="15.75" outlineLevel="1" thickBot="1" x14ac:dyDescent="0.3">
      <c r="A85" s="72"/>
      <c r="B85" s="43"/>
      <c r="C85" s="44"/>
      <c r="D85" s="44"/>
      <c r="E85" s="44"/>
      <c r="F85" s="21">
        <f t="shared" si="14"/>
        <v>0</v>
      </c>
      <c r="G85" s="44"/>
      <c r="H85" s="21">
        <f t="shared" si="15"/>
        <v>0</v>
      </c>
      <c r="I85" s="78"/>
      <c r="J85" s="62"/>
    </row>
    <row r="86" spans="1:10" ht="15.75" thickBot="1" x14ac:dyDescent="0.3">
      <c r="A86" s="73"/>
      <c r="B86" s="9" t="s">
        <v>16</v>
      </c>
      <c r="C86" s="8"/>
      <c r="D86" s="8"/>
      <c r="E86" s="10"/>
      <c r="F86" s="18">
        <f>SUM(F80:F85)</f>
        <v>0</v>
      </c>
      <c r="G86" s="18">
        <f t="shared" ref="G86:H86" si="16">SUM(G80:G85)</f>
        <v>0</v>
      </c>
      <c r="H86" s="18">
        <f t="shared" si="16"/>
        <v>0</v>
      </c>
      <c r="I86" s="78"/>
      <c r="J86" s="62"/>
    </row>
    <row r="87" spans="1:10" ht="64.5" thickBot="1" x14ac:dyDescent="0.3">
      <c r="A87" s="76">
        <v>6</v>
      </c>
      <c r="B87" s="7" t="s">
        <v>67</v>
      </c>
      <c r="C87" s="46" t="s">
        <v>36</v>
      </c>
      <c r="D87" s="46" t="s">
        <v>15</v>
      </c>
      <c r="E87" s="46" t="s">
        <v>22</v>
      </c>
      <c r="F87" s="8" t="s">
        <v>15</v>
      </c>
      <c r="G87" s="8" t="s">
        <v>15</v>
      </c>
      <c r="H87" s="8" t="s">
        <v>15</v>
      </c>
      <c r="I87" s="78"/>
      <c r="J87" s="62"/>
    </row>
    <row r="88" spans="1:10" ht="15.75" outlineLevel="1" thickBot="1" x14ac:dyDescent="0.3">
      <c r="A88" s="72"/>
      <c r="B88" s="43"/>
      <c r="C88" s="44"/>
      <c r="D88" s="21"/>
      <c r="E88" s="44"/>
      <c r="F88" s="21">
        <f t="shared" ref="F88:F97" si="17">H88-G88</f>
        <v>0</v>
      </c>
      <c r="G88" s="44"/>
      <c r="H88" s="21">
        <f t="shared" ref="H88:H97" si="18">IF(D88=0,C88*E88,C88*D88*E88)</f>
        <v>0</v>
      </c>
      <c r="I88" s="56"/>
    </row>
    <row r="89" spans="1:10" ht="15.75" outlineLevel="1" thickBot="1" x14ac:dyDescent="0.3">
      <c r="A89" s="72"/>
      <c r="B89" s="43"/>
      <c r="C89" s="44"/>
      <c r="D89" s="21"/>
      <c r="E89" s="44"/>
      <c r="F89" s="21">
        <f t="shared" si="17"/>
        <v>0</v>
      </c>
      <c r="G89" s="44"/>
      <c r="H89" s="21">
        <f t="shared" si="18"/>
        <v>0</v>
      </c>
      <c r="I89" s="56"/>
    </row>
    <row r="90" spans="1:10" ht="15.75" outlineLevel="1" thickBot="1" x14ac:dyDescent="0.3">
      <c r="A90" s="72"/>
      <c r="B90" s="43"/>
      <c r="C90" s="44"/>
      <c r="D90" s="21"/>
      <c r="E90" s="44"/>
      <c r="F90" s="21">
        <f t="shared" si="17"/>
        <v>0</v>
      </c>
      <c r="G90" s="44"/>
      <c r="H90" s="21">
        <f t="shared" si="18"/>
        <v>0</v>
      </c>
      <c r="I90" s="56"/>
    </row>
    <row r="91" spans="1:10" ht="15.75" outlineLevel="1" thickBot="1" x14ac:dyDescent="0.3">
      <c r="A91" s="72"/>
      <c r="B91" s="43"/>
      <c r="C91" s="44"/>
      <c r="D91" s="21"/>
      <c r="E91" s="44"/>
      <c r="F91" s="21">
        <f t="shared" si="17"/>
        <v>0</v>
      </c>
      <c r="G91" s="44"/>
      <c r="H91" s="21">
        <f t="shared" si="18"/>
        <v>0</v>
      </c>
      <c r="I91" s="56"/>
    </row>
    <row r="92" spans="1:10" ht="15.75" outlineLevel="1" thickBot="1" x14ac:dyDescent="0.3">
      <c r="A92" s="72"/>
      <c r="B92" s="43"/>
      <c r="C92" s="44"/>
      <c r="D92" s="21"/>
      <c r="E92" s="44"/>
      <c r="F92" s="21">
        <f t="shared" si="17"/>
        <v>0</v>
      </c>
      <c r="G92" s="44"/>
      <c r="H92" s="21">
        <f t="shared" si="18"/>
        <v>0</v>
      </c>
      <c r="I92" s="56"/>
    </row>
    <row r="93" spans="1:10" ht="15.75" outlineLevel="1" thickBot="1" x14ac:dyDescent="0.3">
      <c r="A93" s="72"/>
      <c r="B93" s="43"/>
      <c r="C93" s="44"/>
      <c r="D93" s="21"/>
      <c r="E93" s="44"/>
      <c r="F93" s="21">
        <f t="shared" si="17"/>
        <v>0</v>
      </c>
      <c r="G93" s="44"/>
      <c r="H93" s="21">
        <f t="shared" si="18"/>
        <v>0</v>
      </c>
      <c r="I93" s="56"/>
    </row>
    <row r="94" spans="1:10" ht="15.75" outlineLevel="1" thickBot="1" x14ac:dyDescent="0.3">
      <c r="A94" s="72"/>
      <c r="B94" s="43"/>
      <c r="C94" s="44"/>
      <c r="D94" s="21"/>
      <c r="E94" s="44"/>
      <c r="F94" s="21">
        <f t="shared" si="17"/>
        <v>0</v>
      </c>
      <c r="G94" s="44"/>
      <c r="H94" s="21">
        <f t="shared" si="18"/>
        <v>0</v>
      </c>
      <c r="I94" s="56"/>
    </row>
    <row r="95" spans="1:10" ht="15.75" outlineLevel="1" thickBot="1" x14ac:dyDescent="0.3">
      <c r="A95" s="72"/>
      <c r="B95" s="43"/>
      <c r="C95" s="44"/>
      <c r="D95" s="21"/>
      <c r="E95" s="44"/>
      <c r="F95" s="21">
        <f t="shared" si="17"/>
        <v>0</v>
      </c>
      <c r="G95" s="44"/>
      <c r="H95" s="21">
        <f t="shared" si="18"/>
        <v>0</v>
      </c>
      <c r="I95" s="56"/>
    </row>
    <row r="96" spans="1:10" ht="15.75" outlineLevel="1" thickBot="1" x14ac:dyDescent="0.3">
      <c r="A96" s="72"/>
      <c r="B96" s="43"/>
      <c r="C96" s="44"/>
      <c r="D96" s="21"/>
      <c r="E96" s="44"/>
      <c r="F96" s="21">
        <f t="shared" si="17"/>
        <v>0</v>
      </c>
      <c r="G96" s="44"/>
      <c r="H96" s="21">
        <f t="shared" si="18"/>
        <v>0</v>
      </c>
      <c r="I96" s="56"/>
    </row>
    <row r="97" spans="1:10" ht="15.75" outlineLevel="1" thickBot="1" x14ac:dyDescent="0.3">
      <c r="A97" s="72"/>
      <c r="B97" s="43"/>
      <c r="C97" s="44"/>
      <c r="D97" s="21"/>
      <c r="E97" s="44"/>
      <c r="F97" s="21">
        <f t="shared" si="17"/>
        <v>0</v>
      </c>
      <c r="G97" s="44"/>
      <c r="H97" s="21">
        <f t="shared" si="18"/>
        <v>0</v>
      </c>
      <c r="I97" s="78"/>
      <c r="J97" s="62"/>
    </row>
    <row r="98" spans="1:10" ht="15.75" thickBot="1" x14ac:dyDescent="0.3">
      <c r="A98" s="77"/>
      <c r="B98" s="9" t="s">
        <v>16</v>
      </c>
      <c r="C98" s="8"/>
      <c r="D98" s="8"/>
      <c r="E98" s="10"/>
      <c r="F98" s="18">
        <f>SUM(F88:F97)</f>
        <v>0</v>
      </c>
      <c r="G98" s="18">
        <f t="shared" ref="G98:H98" si="19">SUM(G88:G97)</f>
        <v>0</v>
      </c>
      <c r="H98" s="18">
        <f t="shared" si="19"/>
        <v>0</v>
      </c>
      <c r="I98" s="78"/>
      <c r="J98" s="62"/>
    </row>
    <row r="99" spans="1:10" ht="33.75" customHeight="1" thickBot="1" x14ac:dyDescent="0.3">
      <c r="A99" s="12">
        <v>2</v>
      </c>
      <c r="B99" s="81" t="s">
        <v>68</v>
      </c>
      <c r="C99" s="82"/>
      <c r="D99" s="82"/>
      <c r="E99" s="83"/>
      <c r="F99" s="18">
        <f>F109+F119+F136+F143+F149+F156+F161+F168+F174+F182+F190</f>
        <v>0</v>
      </c>
      <c r="G99" s="18">
        <f t="shared" ref="G99:H99" si="20">G109+G119+G136+G143+G149+G156+G161+G168+G174+G182+G190</f>
        <v>0</v>
      </c>
      <c r="H99" s="18">
        <f t="shared" si="20"/>
        <v>0</v>
      </c>
      <c r="I99" s="84"/>
      <c r="J99" s="67"/>
    </row>
    <row r="100" spans="1:10" ht="102.75" thickBot="1" x14ac:dyDescent="0.3">
      <c r="A100" s="71">
        <v>1</v>
      </c>
      <c r="B100" s="7" t="s">
        <v>37</v>
      </c>
      <c r="C100" s="46" t="s">
        <v>12</v>
      </c>
      <c r="D100" s="46" t="s">
        <v>13</v>
      </c>
      <c r="E100" s="46" t="s">
        <v>14</v>
      </c>
      <c r="F100" s="8" t="s">
        <v>15</v>
      </c>
      <c r="G100" s="8" t="s">
        <v>15</v>
      </c>
      <c r="H100" s="8" t="s">
        <v>15</v>
      </c>
      <c r="I100" s="78"/>
      <c r="J100" s="62"/>
    </row>
    <row r="101" spans="1:10" ht="15.75" outlineLevel="1" thickBot="1" x14ac:dyDescent="0.3">
      <c r="A101" s="72"/>
      <c r="B101" s="43"/>
      <c r="C101" s="44"/>
      <c r="D101" s="44"/>
      <c r="E101" s="44"/>
      <c r="F101" s="21">
        <f t="shared" ref="F101:F108" si="21">H101-G101</f>
        <v>0</v>
      </c>
      <c r="G101" s="44"/>
      <c r="H101" s="21">
        <f t="shared" ref="H101:H108" si="22">(C101+D101)*E101</f>
        <v>0</v>
      </c>
      <c r="I101" s="56"/>
    </row>
    <row r="102" spans="1:10" ht="15.75" outlineLevel="1" thickBot="1" x14ac:dyDescent="0.3">
      <c r="A102" s="72"/>
      <c r="B102" s="43"/>
      <c r="C102" s="44"/>
      <c r="D102" s="44"/>
      <c r="E102" s="44"/>
      <c r="F102" s="21">
        <f t="shared" si="21"/>
        <v>0</v>
      </c>
      <c r="G102" s="44"/>
      <c r="H102" s="21">
        <f t="shared" si="22"/>
        <v>0</v>
      </c>
      <c r="I102" s="56"/>
    </row>
    <row r="103" spans="1:10" ht="15.75" outlineLevel="1" thickBot="1" x14ac:dyDescent="0.3">
      <c r="A103" s="72"/>
      <c r="B103" s="43"/>
      <c r="C103" s="44"/>
      <c r="D103" s="44"/>
      <c r="E103" s="44"/>
      <c r="F103" s="21">
        <f t="shared" si="21"/>
        <v>0</v>
      </c>
      <c r="G103" s="44"/>
      <c r="H103" s="21">
        <f t="shared" si="22"/>
        <v>0</v>
      </c>
      <c r="I103" s="56"/>
    </row>
    <row r="104" spans="1:10" ht="15.75" outlineLevel="1" thickBot="1" x14ac:dyDescent="0.3">
      <c r="A104" s="72"/>
      <c r="B104" s="43"/>
      <c r="C104" s="44"/>
      <c r="D104" s="44"/>
      <c r="E104" s="44"/>
      <c r="F104" s="21">
        <f t="shared" si="21"/>
        <v>0</v>
      </c>
      <c r="G104" s="44"/>
      <c r="H104" s="21">
        <f t="shared" si="22"/>
        <v>0</v>
      </c>
      <c r="I104" s="56"/>
    </row>
    <row r="105" spans="1:10" ht="15.75" outlineLevel="1" thickBot="1" x14ac:dyDescent="0.3">
      <c r="A105" s="72"/>
      <c r="B105" s="43"/>
      <c r="C105" s="44"/>
      <c r="D105" s="44"/>
      <c r="E105" s="44"/>
      <c r="F105" s="21">
        <f t="shared" si="21"/>
        <v>0</v>
      </c>
      <c r="G105" s="44"/>
      <c r="H105" s="21">
        <f t="shared" si="22"/>
        <v>0</v>
      </c>
      <c r="I105" s="56"/>
    </row>
    <row r="106" spans="1:10" ht="15.75" outlineLevel="1" thickBot="1" x14ac:dyDescent="0.3">
      <c r="A106" s="72"/>
      <c r="B106" s="43"/>
      <c r="C106" s="44"/>
      <c r="D106" s="44"/>
      <c r="E106" s="44"/>
      <c r="F106" s="21">
        <f t="shared" si="21"/>
        <v>0</v>
      </c>
      <c r="G106" s="44"/>
      <c r="H106" s="21">
        <f t="shared" si="22"/>
        <v>0</v>
      </c>
      <c r="I106" s="56"/>
    </row>
    <row r="107" spans="1:10" ht="15.75" outlineLevel="1" thickBot="1" x14ac:dyDescent="0.3">
      <c r="A107" s="72"/>
      <c r="B107" s="43"/>
      <c r="C107" s="44"/>
      <c r="D107" s="44"/>
      <c r="E107" s="44"/>
      <c r="F107" s="21">
        <f t="shared" si="21"/>
        <v>0</v>
      </c>
      <c r="G107" s="44"/>
      <c r="H107" s="21">
        <f t="shared" si="22"/>
        <v>0</v>
      </c>
      <c r="I107" s="56"/>
    </row>
    <row r="108" spans="1:10" ht="15.75" outlineLevel="1" thickBot="1" x14ac:dyDescent="0.3">
      <c r="A108" s="72"/>
      <c r="B108" s="43"/>
      <c r="C108" s="44"/>
      <c r="D108" s="44"/>
      <c r="E108" s="44"/>
      <c r="F108" s="21">
        <f t="shared" si="21"/>
        <v>0</v>
      </c>
      <c r="G108" s="44"/>
      <c r="H108" s="21">
        <f t="shared" si="22"/>
        <v>0</v>
      </c>
      <c r="I108" s="78"/>
      <c r="J108" s="62"/>
    </row>
    <row r="109" spans="1:10" ht="15.75" thickBot="1" x14ac:dyDescent="0.3">
      <c r="A109" s="73"/>
      <c r="B109" s="9" t="s">
        <v>16</v>
      </c>
      <c r="C109" s="8"/>
      <c r="D109" s="8"/>
      <c r="E109" s="10"/>
      <c r="F109" s="18">
        <f>SUM(F101:F108)</f>
        <v>0</v>
      </c>
      <c r="G109" s="18">
        <f t="shared" ref="G109:H109" si="23">SUM(G101:G108)</f>
        <v>0</v>
      </c>
      <c r="H109" s="18">
        <f t="shared" si="23"/>
        <v>0</v>
      </c>
      <c r="I109" s="78"/>
      <c r="J109" s="62"/>
    </row>
    <row r="110" spans="1:10" ht="128.25" thickBot="1" x14ac:dyDescent="0.3">
      <c r="A110" s="76">
        <v>2</v>
      </c>
      <c r="B110" s="7" t="s">
        <v>38</v>
      </c>
      <c r="C110" s="48" t="s">
        <v>18</v>
      </c>
      <c r="D110" s="8" t="s">
        <v>15</v>
      </c>
      <c r="E110" s="48" t="s">
        <v>19</v>
      </c>
      <c r="F110" s="8" t="s">
        <v>15</v>
      </c>
      <c r="G110" s="8" t="s">
        <v>15</v>
      </c>
      <c r="H110" s="8" t="s">
        <v>15</v>
      </c>
      <c r="I110" s="79"/>
      <c r="J110" s="80"/>
    </row>
    <row r="111" spans="1:10" ht="15.75" outlineLevel="1" thickBot="1" x14ac:dyDescent="0.3">
      <c r="A111" s="72"/>
      <c r="B111" s="43"/>
      <c r="C111" s="21">
        <f>H101</f>
        <v>0</v>
      </c>
      <c r="D111" s="21"/>
      <c r="E111" s="45"/>
      <c r="F111" s="21">
        <f t="shared" ref="F111:F118" si="24">H111-G111</f>
        <v>0</v>
      </c>
      <c r="G111" s="44"/>
      <c r="H111" s="21">
        <f>C111*E111</f>
        <v>0</v>
      </c>
      <c r="I111" s="57"/>
      <c r="J111" s="58"/>
    </row>
    <row r="112" spans="1:10" ht="15.75" outlineLevel="1" thickBot="1" x14ac:dyDescent="0.3">
      <c r="A112" s="72"/>
      <c r="B112" s="43"/>
      <c r="C112" s="21">
        <f t="shared" ref="C112:C118" si="25">H102</f>
        <v>0</v>
      </c>
      <c r="D112" s="21"/>
      <c r="E112" s="45"/>
      <c r="F112" s="21">
        <f t="shared" si="24"/>
        <v>0</v>
      </c>
      <c r="G112" s="44"/>
      <c r="H112" s="21">
        <f t="shared" ref="H112:H118" si="26">C112*E112</f>
        <v>0</v>
      </c>
      <c r="I112" s="57"/>
      <c r="J112" s="58"/>
    </row>
    <row r="113" spans="1:10" ht="15.75" outlineLevel="1" thickBot="1" x14ac:dyDescent="0.3">
      <c r="A113" s="72"/>
      <c r="B113" s="43"/>
      <c r="C113" s="21">
        <f t="shared" si="25"/>
        <v>0</v>
      </c>
      <c r="D113" s="21"/>
      <c r="E113" s="45"/>
      <c r="F113" s="21">
        <f t="shared" si="24"/>
        <v>0</v>
      </c>
      <c r="G113" s="44"/>
      <c r="H113" s="21">
        <f t="shared" si="26"/>
        <v>0</v>
      </c>
      <c r="I113" s="57"/>
      <c r="J113" s="58"/>
    </row>
    <row r="114" spans="1:10" ht="15.75" outlineLevel="1" thickBot="1" x14ac:dyDescent="0.3">
      <c r="A114" s="72"/>
      <c r="B114" s="43"/>
      <c r="C114" s="21">
        <f t="shared" si="25"/>
        <v>0</v>
      </c>
      <c r="D114" s="21"/>
      <c r="E114" s="45"/>
      <c r="F114" s="21">
        <f t="shared" si="24"/>
        <v>0</v>
      </c>
      <c r="G114" s="44"/>
      <c r="H114" s="21">
        <f t="shared" si="26"/>
        <v>0</v>
      </c>
      <c r="I114" s="57"/>
      <c r="J114" s="58"/>
    </row>
    <row r="115" spans="1:10" ht="15.75" outlineLevel="1" thickBot="1" x14ac:dyDescent="0.3">
      <c r="A115" s="72"/>
      <c r="B115" s="43"/>
      <c r="C115" s="21">
        <f t="shared" si="25"/>
        <v>0</v>
      </c>
      <c r="D115" s="21"/>
      <c r="E115" s="45"/>
      <c r="F115" s="21">
        <f t="shared" si="24"/>
        <v>0</v>
      </c>
      <c r="G115" s="44"/>
      <c r="H115" s="21">
        <f t="shared" si="26"/>
        <v>0</v>
      </c>
      <c r="I115" s="57"/>
      <c r="J115" s="58"/>
    </row>
    <row r="116" spans="1:10" ht="15.75" outlineLevel="1" thickBot="1" x14ac:dyDescent="0.3">
      <c r="A116" s="72"/>
      <c r="B116" s="43"/>
      <c r="C116" s="21">
        <f t="shared" si="25"/>
        <v>0</v>
      </c>
      <c r="D116" s="21"/>
      <c r="E116" s="45"/>
      <c r="F116" s="21">
        <f t="shared" si="24"/>
        <v>0</v>
      </c>
      <c r="G116" s="44"/>
      <c r="H116" s="21">
        <f t="shared" si="26"/>
        <v>0</v>
      </c>
      <c r="I116" s="57"/>
      <c r="J116" s="58"/>
    </row>
    <row r="117" spans="1:10" ht="15.75" outlineLevel="1" thickBot="1" x14ac:dyDescent="0.3">
      <c r="A117" s="72"/>
      <c r="B117" s="43"/>
      <c r="C117" s="21">
        <f t="shared" si="25"/>
        <v>0</v>
      </c>
      <c r="D117" s="21"/>
      <c r="E117" s="45"/>
      <c r="F117" s="21">
        <f t="shared" si="24"/>
        <v>0</v>
      </c>
      <c r="G117" s="44"/>
      <c r="H117" s="21">
        <f t="shared" si="26"/>
        <v>0</v>
      </c>
      <c r="I117" s="57"/>
      <c r="J117" s="58"/>
    </row>
    <row r="118" spans="1:10" ht="15.75" outlineLevel="1" thickBot="1" x14ac:dyDescent="0.3">
      <c r="A118" s="72"/>
      <c r="B118" s="43"/>
      <c r="C118" s="21">
        <f t="shared" si="25"/>
        <v>0</v>
      </c>
      <c r="D118" s="21"/>
      <c r="E118" s="45"/>
      <c r="F118" s="21">
        <f t="shared" si="24"/>
        <v>0</v>
      </c>
      <c r="G118" s="44"/>
      <c r="H118" s="21">
        <f t="shared" si="26"/>
        <v>0</v>
      </c>
      <c r="I118" s="79"/>
      <c r="J118" s="80"/>
    </row>
    <row r="119" spans="1:10" ht="15.75" thickBot="1" x14ac:dyDescent="0.3">
      <c r="A119" s="73"/>
      <c r="B119" s="9" t="s">
        <v>16</v>
      </c>
      <c r="C119" s="8"/>
      <c r="D119" s="8"/>
      <c r="E119" s="8"/>
      <c r="F119" s="18">
        <f>SUM(F111:F118)</f>
        <v>0</v>
      </c>
      <c r="G119" s="18">
        <f t="shared" ref="G119:H119" si="27">SUM(G111:G118)</f>
        <v>0</v>
      </c>
      <c r="H119" s="18">
        <f t="shared" si="27"/>
        <v>0</v>
      </c>
      <c r="I119" s="79"/>
      <c r="J119" s="80"/>
    </row>
    <row r="120" spans="1:10" ht="64.5" thickBot="1" x14ac:dyDescent="0.3">
      <c r="A120" s="76">
        <v>3</v>
      </c>
      <c r="B120" s="7" t="s">
        <v>39</v>
      </c>
      <c r="C120" s="46" t="s">
        <v>21</v>
      </c>
      <c r="D120" s="8" t="s">
        <v>15</v>
      </c>
      <c r="E120" s="46" t="s">
        <v>22</v>
      </c>
      <c r="F120" s="8" t="s">
        <v>15</v>
      </c>
      <c r="G120" s="8" t="s">
        <v>15</v>
      </c>
      <c r="H120" s="8" t="s">
        <v>15</v>
      </c>
      <c r="I120" s="78"/>
      <c r="J120" s="62"/>
    </row>
    <row r="121" spans="1:10" ht="15.75" outlineLevel="1" thickBot="1" x14ac:dyDescent="0.3">
      <c r="A121" s="72"/>
      <c r="B121" s="43"/>
      <c r="C121" s="44"/>
      <c r="D121" s="21"/>
      <c r="E121" s="44"/>
      <c r="F121" s="21">
        <f t="shared" ref="F121:F135" si="28">H121-G121</f>
        <v>0</v>
      </c>
      <c r="G121" s="44"/>
      <c r="H121" s="21">
        <f t="shared" ref="H121:H135" si="29">C121*E121</f>
        <v>0</v>
      </c>
      <c r="I121" s="56"/>
    </row>
    <row r="122" spans="1:10" ht="15.75" outlineLevel="1" thickBot="1" x14ac:dyDescent="0.3">
      <c r="A122" s="72"/>
      <c r="B122" s="43"/>
      <c r="C122" s="44"/>
      <c r="D122" s="21"/>
      <c r="E122" s="44"/>
      <c r="F122" s="21">
        <f t="shared" si="28"/>
        <v>0</v>
      </c>
      <c r="G122" s="44"/>
      <c r="H122" s="21">
        <f t="shared" si="29"/>
        <v>0</v>
      </c>
      <c r="I122" s="56"/>
    </row>
    <row r="123" spans="1:10" ht="15.75" outlineLevel="1" thickBot="1" x14ac:dyDescent="0.3">
      <c r="A123" s="72"/>
      <c r="B123" s="43"/>
      <c r="C123" s="44"/>
      <c r="D123" s="21"/>
      <c r="E123" s="44"/>
      <c r="F123" s="21">
        <f t="shared" si="28"/>
        <v>0</v>
      </c>
      <c r="G123" s="44"/>
      <c r="H123" s="21">
        <f t="shared" si="29"/>
        <v>0</v>
      </c>
      <c r="I123" s="56"/>
    </row>
    <row r="124" spans="1:10" ht="15.75" outlineLevel="1" thickBot="1" x14ac:dyDescent="0.3">
      <c r="A124" s="72"/>
      <c r="B124" s="43"/>
      <c r="C124" s="44"/>
      <c r="D124" s="21"/>
      <c r="E124" s="44"/>
      <c r="F124" s="21">
        <f t="shared" si="28"/>
        <v>0</v>
      </c>
      <c r="G124" s="44"/>
      <c r="H124" s="21">
        <f t="shared" si="29"/>
        <v>0</v>
      </c>
      <c r="I124" s="56"/>
    </row>
    <row r="125" spans="1:10" ht="15.75" outlineLevel="1" thickBot="1" x14ac:dyDescent="0.3">
      <c r="A125" s="72"/>
      <c r="B125" s="43"/>
      <c r="C125" s="44"/>
      <c r="D125" s="21"/>
      <c r="E125" s="44"/>
      <c r="F125" s="21">
        <f t="shared" si="28"/>
        <v>0</v>
      </c>
      <c r="G125" s="44"/>
      <c r="H125" s="21">
        <f t="shared" si="29"/>
        <v>0</v>
      </c>
      <c r="I125" s="56"/>
    </row>
    <row r="126" spans="1:10" ht="15.75" outlineLevel="1" thickBot="1" x14ac:dyDescent="0.3">
      <c r="A126" s="72"/>
      <c r="B126" s="43"/>
      <c r="C126" s="44"/>
      <c r="D126" s="21"/>
      <c r="E126" s="44"/>
      <c r="F126" s="21">
        <f t="shared" si="28"/>
        <v>0</v>
      </c>
      <c r="G126" s="44"/>
      <c r="H126" s="21">
        <f t="shared" si="29"/>
        <v>0</v>
      </c>
      <c r="I126" s="56"/>
    </row>
    <row r="127" spans="1:10" ht="15.75" outlineLevel="1" thickBot="1" x14ac:dyDescent="0.3">
      <c r="A127" s="72"/>
      <c r="B127" s="43"/>
      <c r="C127" s="44"/>
      <c r="D127" s="21"/>
      <c r="E127" s="44"/>
      <c r="F127" s="21">
        <f t="shared" si="28"/>
        <v>0</v>
      </c>
      <c r="G127" s="44"/>
      <c r="H127" s="21">
        <f t="shared" si="29"/>
        <v>0</v>
      </c>
      <c r="I127" s="56"/>
    </row>
    <row r="128" spans="1:10" ht="15.75" outlineLevel="1" thickBot="1" x14ac:dyDescent="0.3">
      <c r="A128" s="72"/>
      <c r="B128" s="43"/>
      <c r="C128" s="44"/>
      <c r="D128" s="21"/>
      <c r="E128" s="44"/>
      <c r="F128" s="21">
        <f t="shared" si="28"/>
        <v>0</v>
      </c>
      <c r="G128" s="44"/>
      <c r="H128" s="21">
        <f t="shared" si="29"/>
        <v>0</v>
      </c>
      <c r="I128" s="56"/>
    </row>
    <row r="129" spans="1:10" ht="15.75" outlineLevel="1" thickBot="1" x14ac:dyDescent="0.3">
      <c r="A129" s="72"/>
      <c r="B129" s="43"/>
      <c r="C129" s="44"/>
      <c r="D129" s="21"/>
      <c r="E129" s="44"/>
      <c r="F129" s="21">
        <f t="shared" si="28"/>
        <v>0</v>
      </c>
      <c r="G129" s="44"/>
      <c r="H129" s="21">
        <f t="shared" si="29"/>
        <v>0</v>
      </c>
      <c r="I129" s="56"/>
    </row>
    <row r="130" spans="1:10" ht="15.75" outlineLevel="1" thickBot="1" x14ac:dyDescent="0.3">
      <c r="A130" s="72"/>
      <c r="B130" s="43"/>
      <c r="C130" s="44"/>
      <c r="D130" s="21"/>
      <c r="E130" s="44"/>
      <c r="F130" s="21">
        <f t="shared" si="28"/>
        <v>0</v>
      </c>
      <c r="G130" s="44"/>
      <c r="H130" s="21">
        <f t="shared" si="29"/>
        <v>0</v>
      </c>
      <c r="I130" s="56"/>
    </row>
    <row r="131" spans="1:10" ht="15.75" outlineLevel="1" thickBot="1" x14ac:dyDescent="0.3">
      <c r="A131" s="72"/>
      <c r="B131" s="43"/>
      <c r="C131" s="44"/>
      <c r="D131" s="21"/>
      <c r="E131" s="44"/>
      <c r="F131" s="21">
        <f t="shared" si="28"/>
        <v>0</v>
      </c>
      <c r="G131" s="44"/>
      <c r="H131" s="21">
        <f t="shared" si="29"/>
        <v>0</v>
      </c>
      <c r="I131" s="56"/>
    </row>
    <row r="132" spans="1:10" ht="15.75" outlineLevel="1" thickBot="1" x14ac:dyDescent="0.3">
      <c r="A132" s="72"/>
      <c r="B132" s="43"/>
      <c r="C132" s="44"/>
      <c r="D132" s="21"/>
      <c r="E132" s="44"/>
      <c r="F132" s="21">
        <f t="shared" si="28"/>
        <v>0</v>
      </c>
      <c r="G132" s="44"/>
      <c r="H132" s="21">
        <f t="shared" si="29"/>
        <v>0</v>
      </c>
      <c r="I132" s="56"/>
    </row>
    <row r="133" spans="1:10" ht="15.75" outlineLevel="1" thickBot="1" x14ac:dyDescent="0.3">
      <c r="A133" s="72"/>
      <c r="B133" s="43"/>
      <c r="C133" s="44"/>
      <c r="D133" s="21"/>
      <c r="E133" s="44"/>
      <c r="F133" s="21">
        <f t="shared" si="28"/>
        <v>0</v>
      </c>
      <c r="G133" s="44"/>
      <c r="H133" s="21">
        <f t="shared" si="29"/>
        <v>0</v>
      </c>
      <c r="I133" s="56"/>
    </row>
    <row r="134" spans="1:10" ht="15.75" outlineLevel="1" thickBot="1" x14ac:dyDescent="0.3">
      <c r="A134" s="72"/>
      <c r="B134" s="43"/>
      <c r="C134" s="44"/>
      <c r="D134" s="21"/>
      <c r="E134" s="44"/>
      <c r="F134" s="21">
        <f t="shared" si="28"/>
        <v>0</v>
      </c>
      <c r="G134" s="44"/>
      <c r="H134" s="21">
        <f t="shared" si="29"/>
        <v>0</v>
      </c>
      <c r="I134" s="56"/>
    </row>
    <row r="135" spans="1:10" ht="15.75" outlineLevel="1" thickBot="1" x14ac:dyDescent="0.3">
      <c r="A135" s="72"/>
      <c r="B135" s="43"/>
      <c r="C135" s="44"/>
      <c r="D135" s="21"/>
      <c r="E135" s="44"/>
      <c r="F135" s="21">
        <f t="shared" si="28"/>
        <v>0</v>
      </c>
      <c r="G135" s="44"/>
      <c r="H135" s="21">
        <f t="shared" si="29"/>
        <v>0</v>
      </c>
      <c r="I135" s="78"/>
      <c r="J135" s="62"/>
    </row>
    <row r="136" spans="1:10" ht="15.75" thickBot="1" x14ac:dyDescent="0.3">
      <c r="A136" s="73"/>
      <c r="B136" s="9" t="s">
        <v>16</v>
      </c>
      <c r="C136" s="8"/>
      <c r="D136" s="8"/>
      <c r="E136" s="8"/>
      <c r="F136" s="18">
        <f>SUM(F121:F135)</f>
        <v>0</v>
      </c>
      <c r="G136" s="18">
        <f t="shared" ref="G136:H136" si="30">SUM(G121:G135)</f>
        <v>0</v>
      </c>
      <c r="H136" s="18">
        <f t="shared" si="30"/>
        <v>0</v>
      </c>
      <c r="I136" s="78"/>
      <c r="J136" s="62"/>
    </row>
    <row r="137" spans="1:10" ht="51.75" thickBot="1" x14ac:dyDescent="0.3">
      <c r="A137" s="76">
        <v>4</v>
      </c>
      <c r="B137" s="7" t="s">
        <v>40</v>
      </c>
      <c r="C137" s="46" t="s">
        <v>21</v>
      </c>
      <c r="D137" s="46" t="s">
        <v>15</v>
      </c>
      <c r="E137" s="46" t="s">
        <v>22</v>
      </c>
      <c r="F137" s="8" t="s">
        <v>15</v>
      </c>
      <c r="G137" s="8" t="s">
        <v>15</v>
      </c>
      <c r="H137" s="8" t="s">
        <v>15</v>
      </c>
      <c r="I137" s="78"/>
      <c r="J137" s="62"/>
    </row>
    <row r="138" spans="1:10" ht="15.75" outlineLevel="1" thickBot="1" x14ac:dyDescent="0.3">
      <c r="A138" s="72"/>
      <c r="B138" s="43"/>
      <c r="C138" s="44"/>
      <c r="D138" s="21"/>
      <c r="E138" s="44"/>
      <c r="F138" s="21">
        <f t="shared" ref="F138:F142" si="31">H138-G138</f>
        <v>0</v>
      </c>
      <c r="G138" s="44"/>
      <c r="H138" s="21">
        <f t="shared" ref="H138:H142" si="32">IF(D138=0,C138*E138,C138*D138*E138)</f>
        <v>0</v>
      </c>
      <c r="I138" s="56"/>
    </row>
    <row r="139" spans="1:10" ht="15.75" outlineLevel="1" thickBot="1" x14ac:dyDescent="0.3">
      <c r="A139" s="72"/>
      <c r="B139" s="43"/>
      <c r="C139" s="44"/>
      <c r="D139" s="21"/>
      <c r="E139" s="44"/>
      <c r="F139" s="21">
        <f t="shared" si="31"/>
        <v>0</v>
      </c>
      <c r="G139" s="44"/>
      <c r="H139" s="21">
        <f t="shared" si="32"/>
        <v>0</v>
      </c>
      <c r="I139" s="56"/>
    </row>
    <row r="140" spans="1:10" ht="15.75" outlineLevel="1" thickBot="1" x14ac:dyDescent="0.3">
      <c r="A140" s="72"/>
      <c r="B140" s="43"/>
      <c r="C140" s="44"/>
      <c r="D140" s="21"/>
      <c r="E140" s="44"/>
      <c r="F140" s="21">
        <f t="shared" si="31"/>
        <v>0</v>
      </c>
      <c r="G140" s="44"/>
      <c r="H140" s="21">
        <f t="shared" si="32"/>
        <v>0</v>
      </c>
      <c r="I140" s="56"/>
    </row>
    <row r="141" spans="1:10" ht="15.75" outlineLevel="1" thickBot="1" x14ac:dyDescent="0.3">
      <c r="A141" s="72"/>
      <c r="B141" s="43"/>
      <c r="C141" s="44"/>
      <c r="D141" s="21"/>
      <c r="E141" s="44"/>
      <c r="F141" s="21">
        <f t="shared" si="31"/>
        <v>0</v>
      </c>
      <c r="G141" s="44"/>
      <c r="H141" s="21">
        <f t="shared" si="32"/>
        <v>0</v>
      </c>
      <c r="I141" s="56"/>
    </row>
    <row r="142" spans="1:10" ht="15.75" outlineLevel="1" thickBot="1" x14ac:dyDescent="0.3">
      <c r="A142" s="72"/>
      <c r="B142" s="43"/>
      <c r="C142" s="44"/>
      <c r="D142" s="21"/>
      <c r="E142" s="44"/>
      <c r="F142" s="21">
        <f t="shared" si="31"/>
        <v>0</v>
      </c>
      <c r="G142" s="44"/>
      <c r="H142" s="21">
        <f t="shared" si="32"/>
        <v>0</v>
      </c>
      <c r="I142" s="78"/>
      <c r="J142" s="62"/>
    </row>
    <row r="143" spans="1:10" ht="15.75" thickBot="1" x14ac:dyDescent="0.3">
      <c r="A143" s="73"/>
      <c r="B143" s="9" t="s">
        <v>16</v>
      </c>
      <c r="C143" s="10"/>
      <c r="D143" s="10"/>
      <c r="E143" s="8"/>
      <c r="F143" s="18">
        <f>SUM(F138:F142)</f>
        <v>0</v>
      </c>
      <c r="G143" s="18">
        <f t="shared" ref="G143:H143" si="33">SUM(G138:G142)</f>
        <v>0</v>
      </c>
      <c r="H143" s="18">
        <f t="shared" si="33"/>
        <v>0</v>
      </c>
      <c r="I143" s="78"/>
      <c r="J143" s="62"/>
    </row>
    <row r="144" spans="1:10" ht="102.75" thickBot="1" x14ac:dyDescent="0.3">
      <c r="A144" s="76">
        <v>5</v>
      </c>
      <c r="B144" s="7" t="s">
        <v>45</v>
      </c>
      <c r="C144" s="46" t="s">
        <v>36</v>
      </c>
      <c r="D144" s="46" t="s">
        <v>46</v>
      </c>
      <c r="E144" s="46" t="s">
        <v>47</v>
      </c>
      <c r="F144" s="8" t="s">
        <v>15</v>
      </c>
      <c r="G144" s="8" t="s">
        <v>15</v>
      </c>
      <c r="H144" s="8" t="s">
        <v>15</v>
      </c>
      <c r="I144" s="78"/>
      <c r="J144" s="62"/>
    </row>
    <row r="145" spans="1:10" ht="15.75" outlineLevel="1" thickBot="1" x14ac:dyDescent="0.3">
      <c r="A145" s="72"/>
      <c r="B145" s="43"/>
      <c r="C145" s="44"/>
      <c r="D145" s="44"/>
      <c r="E145" s="44"/>
      <c r="F145" s="21">
        <f t="shared" ref="F145:F148" si="34">H145-G145</f>
        <v>0</v>
      </c>
      <c r="G145" s="44"/>
      <c r="H145" s="21">
        <f t="shared" ref="H145:H148" si="35">C145*D145*E145</f>
        <v>0</v>
      </c>
      <c r="I145" s="56"/>
    </row>
    <row r="146" spans="1:10" ht="15.75" outlineLevel="1" thickBot="1" x14ac:dyDescent="0.3">
      <c r="A146" s="72"/>
      <c r="B146" s="43"/>
      <c r="C146" s="44"/>
      <c r="D146" s="44"/>
      <c r="E146" s="44"/>
      <c r="F146" s="21">
        <f t="shared" si="34"/>
        <v>0</v>
      </c>
      <c r="G146" s="44"/>
      <c r="H146" s="21">
        <f t="shared" si="35"/>
        <v>0</v>
      </c>
      <c r="I146" s="56"/>
    </row>
    <row r="147" spans="1:10" ht="15.75" outlineLevel="1" thickBot="1" x14ac:dyDescent="0.3">
      <c r="A147" s="72"/>
      <c r="B147" s="43"/>
      <c r="C147" s="44"/>
      <c r="D147" s="44"/>
      <c r="E147" s="44"/>
      <c r="F147" s="21">
        <f t="shared" si="34"/>
        <v>0</v>
      </c>
      <c r="G147" s="44"/>
      <c r="H147" s="21">
        <f t="shared" si="35"/>
        <v>0</v>
      </c>
      <c r="I147" s="56"/>
    </row>
    <row r="148" spans="1:10" ht="15.75" outlineLevel="1" thickBot="1" x14ac:dyDescent="0.3">
      <c r="A148" s="72"/>
      <c r="B148" s="43"/>
      <c r="C148" s="44"/>
      <c r="D148" s="44"/>
      <c r="E148" s="44"/>
      <c r="F148" s="21">
        <f t="shared" si="34"/>
        <v>0</v>
      </c>
      <c r="G148" s="44"/>
      <c r="H148" s="21">
        <f t="shared" si="35"/>
        <v>0</v>
      </c>
      <c r="I148" s="78"/>
      <c r="J148" s="62"/>
    </row>
    <row r="149" spans="1:10" ht="15.75" thickBot="1" x14ac:dyDescent="0.3">
      <c r="A149" s="77"/>
      <c r="B149" s="9" t="s">
        <v>16</v>
      </c>
      <c r="C149" s="8"/>
      <c r="D149" s="8"/>
      <c r="E149" s="10"/>
      <c r="F149" s="18">
        <f>SUM(F145:F148)</f>
        <v>0</v>
      </c>
      <c r="G149" s="18">
        <f t="shared" ref="G149:H149" si="36">SUM(G145:G148)</f>
        <v>0</v>
      </c>
      <c r="H149" s="18">
        <f t="shared" si="36"/>
        <v>0</v>
      </c>
      <c r="I149" s="78"/>
      <c r="J149" s="62"/>
    </row>
    <row r="150" spans="1:10" ht="128.25" thickBot="1" x14ac:dyDescent="0.3">
      <c r="A150" s="71">
        <v>6</v>
      </c>
      <c r="B150" s="7" t="s">
        <v>48</v>
      </c>
      <c r="C150" s="46" t="s">
        <v>49</v>
      </c>
      <c r="D150" s="46" t="s">
        <v>50</v>
      </c>
      <c r="E150" s="46" t="s">
        <v>51</v>
      </c>
      <c r="F150" s="8" t="s">
        <v>15</v>
      </c>
      <c r="G150" s="8" t="s">
        <v>15</v>
      </c>
      <c r="H150" s="8" t="s">
        <v>15</v>
      </c>
      <c r="I150" s="78"/>
      <c r="J150" s="62"/>
    </row>
    <row r="151" spans="1:10" ht="15.75" outlineLevel="1" thickBot="1" x14ac:dyDescent="0.3">
      <c r="A151" s="72"/>
      <c r="B151" s="43"/>
      <c r="C151" s="44"/>
      <c r="D151" s="44"/>
      <c r="E151" s="44"/>
      <c r="F151" s="21">
        <f t="shared" ref="F151:F155" si="37">H151-G151</f>
        <v>0</v>
      </c>
      <c r="G151" s="44"/>
      <c r="H151" s="21">
        <f>C151*D151*E151</f>
        <v>0</v>
      </c>
      <c r="I151" s="56"/>
    </row>
    <row r="152" spans="1:10" ht="15.75" outlineLevel="1" thickBot="1" x14ac:dyDescent="0.3">
      <c r="A152" s="72"/>
      <c r="B152" s="43"/>
      <c r="C152" s="44"/>
      <c r="D152" s="44"/>
      <c r="E152" s="44"/>
      <c r="F152" s="21">
        <f t="shared" si="37"/>
        <v>0</v>
      </c>
      <c r="G152" s="44"/>
      <c r="H152" s="21">
        <f t="shared" ref="H152:H155" si="38">C152*D152*E152</f>
        <v>0</v>
      </c>
      <c r="I152" s="56"/>
    </row>
    <row r="153" spans="1:10" ht="15.75" outlineLevel="1" thickBot="1" x14ac:dyDescent="0.3">
      <c r="A153" s="72"/>
      <c r="B153" s="43"/>
      <c r="C153" s="44"/>
      <c r="D153" s="44"/>
      <c r="E153" s="44"/>
      <c r="F153" s="21">
        <f t="shared" si="37"/>
        <v>0</v>
      </c>
      <c r="G153" s="44"/>
      <c r="H153" s="21">
        <f t="shared" si="38"/>
        <v>0</v>
      </c>
      <c r="I153" s="56"/>
    </row>
    <row r="154" spans="1:10" ht="15.75" outlineLevel="1" thickBot="1" x14ac:dyDescent="0.3">
      <c r="A154" s="72"/>
      <c r="B154" s="43"/>
      <c r="C154" s="44"/>
      <c r="D154" s="44"/>
      <c r="E154" s="44"/>
      <c r="F154" s="21">
        <f t="shared" si="37"/>
        <v>0</v>
      </c>
      <c r="G154" s="44"/>
      <c r="H154" s="21">
        <f t="shared" si="38"/>
        <v>0</v>
      </c>
      <c r="I154" s="56"/>
    </row>
    <row r="155" spans="1:10" ht="15.75" outlineLevel="1" thickBot="1" x14ac:dyDescent="0.3">
      <c r="A155" s="72"/>
      <c r="B155" s="43"/>
      <c r="C155" s="44"/>
      <c r="D155" s="44"/>
      <c r="E155" s="44"/>
      <c r="F155" s="21">
        <f t="shared" si="37"/>
        <v>0</v>
      </c>
      <c r="G155" s="44"/>
      <c r="H155" s="21">
        <f t="shared" si="38"/>
        <v>0</v>
      </c>
      <c r="I155" s="78"/>
      <c r="J155" s="62"/>
    </row>
    <row r="156" spans="1:10" ht="15.75" thickBot="1" x14ac:dyDescent="0.3">
      <c r="A156" s="77"/>
      <c r="B156" s="9" t="s">
        <v>16</v>
      </c>
      <c r="C156" s="8"/>
      <c r="D156" s="8"/>
      <c r="E156" s="10"/>
      <c r="F156" s="18">
        <f>SUM(F151:F155)</f>
        <v>0</v>
      </c>
      <c r="G156" s="18">
        <f t="shared" ref="G156:H156" si="39">SUM(G151:G155)</f>
        <v>0</v>
      </c>
      <c r="H156" s="18">
        <f t="shared" si="39"/>
        <v>0</v>
      </c>
      <c r="I156" s="78"/>
      <c r="J156" s="62"/>
    </row>
    <row r="157" spans="1:10" ht="64.5" thickBot="1" x14ac:dyDescent="0.3">
      <c r="A157" s="71">
        <v>7</v>
      </c>
      <c r="B157" s="7" t="s">
        <v>52</v>
      </c>
      <c r="C157" s="46" t="s">
        <v>21</v>
      </c>
      <c r="D157" s="46" t="s">
        <v>32</v>
      </c>
      <c r="E157" s="46" t="s">
        <v>33</v>
      </c>
      <c r="F157" s="8" t="s">
        <v>15</v>
      </c>
      <c r="G157" s="8" t="s">
        <v>15</v>
      </c>
      <c r="H157" s="8" t="s">
        <v>15</v>
      </c>
      <c r="I157" s="78"/>
      <c r="J157" s="62"/>
    </row>
    <row r="158" spans="1:10" ht="15.75" outlineLevel="1" thickBot="1" x14ac:dyDescent="0.3">
      <c r="A158" s="72"/>
      <c r="B158" s="43"/>
      <c r="C158" s="44"/>
      <c r="D158" s="44"/>
      <c r="E158" s="44"/>
      <c r="F158" s="21">
        <f t="shared" ref="F158:F160" si="40">H158-G158</f>
        <v>0</v>
      </c>
      <c r="G158" s="44"/>
      <c r="H158" s="21">
        <f>C158*D158*E158</f>
        <v>0</v>
      </c>
      <c r="I158" s="56"/>
    </row>
    <row r="159" spans="1:10" ht="15.75" outlineLevel="1" thickBot="1" x14ac:dyDescent="0.3">
      <c r="A159" s="72"/>
      <c r="B159" s="43"/>
      <c r="C159" s="44"/>
      <c r="D159" s="44"/>
      <c r="E159" s="44"/>
      <c r="F159" s="21">
        <f t="shared" si="40"/>
        <v>0</v>
      </c>
      <c r="G159" s="44"/>
      <c r="H159" s="21">
        <f t="shared" ref="H159:H160" si="41">C159*D159*E159</f>
        <v>0</v>
      </c>
      <c r="I159" s="56"/>
    </row>
    <row r="160" spans="1:10" ht="15.75" outlineLevel="1" thickBot="1" x14ac:dyDescent="0.3">
      <c r="A160" s="72"/>
      <c r="B160" s="43"/>
      <c r="C160" s="44"/>
      <c r="D160" s="44"/>
      <c r="E160" s="44"/>
      <c r="F160" s="21">
        <f t="shared" si="40"/>
        <v>0</v>
      </c>
      <c r="G160" s="44"/>
      <c r="H160" s="21">
        <f t="shared" si="41"/>
        <v>0</v>
      </c>
      <c r="I160" s="78"/>
      <c r="J160" s="62"/>
    </row>
    <row r="161" spans="1:10" ht="15.75" thickBot="1" x14ac:dyDescent="0.3">
      <c r="A161" s="77"/>
      <c r="B161" s="9" t="s">
        <v>53</v>
      </c>
      <c r="C161" s="8"/>
      <c r="D161" s="8"/>
      <c r="E161" s="10"/>
      <c r="F161" s="18">
        <f t="shared" ref="F161:G161" si="42">SUM(F158:F160)</f>
        <v>0</v>
      </c>
      <c r="G161" s="18">
        <f t="shared" si="42"/>
        <v>0</v>
      </c>
      <c r="H161" s="18">
        <f>SUM(H158:H160)</f>
        <v>0</v>
      </c>
      <c r="I161" s="78"/>
      <c r="J161" s="62"/>
    </row>
    <row r="162" spans="1:10" ht="64.5" thickBot="1" x14ac:dyDescent="0.3">
      <c r="A162" s="71">
        <v>8</v>
      </c>
      <c r="B162" s="7" t="s">
        <v>54</v>
      </c>
      <c r="C162" s="46" t="s">
        <v>21</v>
      </c>
      <c r="D162" s="8" t="s">
        <v>35</v>
      </c>
      <c r="E162" s="46" t="s">
        <v>22</v>
      </c>
      <c r="F162" s="8" t="s">
        <v>15</v>
      </c>
      <c r="G162" s="8" t="s">
        <v>15</v>
      </c>
      <c r="H162" s="8" t="s">
        <v>15</v>
      </c>
      <c r="I162" s="74"/>
      <c r="J162" s="75"/>
    </row>
    <row r="163" spans="1:10" ht="15.75" outlineLevel="1" thickBot="1" x14ac:dyDescent="0.3">
      <c r="A163" s="72"/>
      <c r="B163" s="43"/>
      <c r="C163" s="44"/>
      <c r="D163" s="21"/>
      <c r="E163" s="44"/>
      <c r="F163" s="21">
        <f t="shared" ref="F163:F167" si="43">H163-G163</f>
        <v>0</v>
      </c>
      <c r="G163" s="44"/>
      <c r="H163" s="21">
        <f>C163*E163</f>
        <v>0</v>
      </c>
      <c r="I163" s="52"/>
      <c r="J163" s="53"/>
    </row>
    <row r="164" spans="1:10" ht="15.75" outlineLevel="1" thickBot="1" x14ac:dyDescent="0.3">
      <c r="A164" s="72"/>
      <c r="B164" s="43"/>
      <c r="C164" s="44"/>
      <c r="D164" s="21"/>
      <c r="E164" s="44"/>
      <c r="F164" s="21">
        <f t="shared" si="43"/>
        <v>0</v>
      </c>
      <c r="G164" s="44"/>
      <c r="H164" s="21">
        <f t="shared" ref="H164:H167" si="44">C164*E164</f>
        <v>0</v>
      </c>
      <c r="I164" s="52"/>
      <c r="J164" s="53"/>
    </row>
    <row r="165" spans="1:10" ht="15.75" outlineLevel="1" thickBot="1" x14ac:dyDescent="0.3">
      <c r="A165" s="72"/>
      <c r="B165" s="43"/>
      <c r="C165" s="44"/>
      <c r="D165" s="21"/>
      <c r="E165" s="44"/>
      <c r="F165" s="21">
        <f t="shared" si="43"/>
        <v>0</v>
      </c>
      <c r="G165" s="44"/>
      <c r="H165" s="21">
        <f t="shared" si="44"/>
        <v>0</v>
      </c>
      <c r="I165" s="52"/>
      <c r="J165" s="53"/>
    </row>
    <row r="166" spans="1:10" ht="15.75" outlineLevel="1" thickBot="1" x14ac:dyDescent="0.3">
      <c r="A166" s="72"/>
      <c r="B166" s="43"/>
      <c r="C166" s="44"/>
      <c r="D166" s="21"/>
      <c r="E166" s="44"/>
      <c r="F166" s="21">
        <f t="shared" si="43"/>
        <v>0</v>
      </c>
      <c r="G166" s="44"/>
      <c r="H166" s="21">
        <f t="shared" si="44"/>
        <v>0</v>
      </c>
      <c r="I166" s="52"/>
      <c r="J166" s="53"/>
    </row>
    <row r="167" spans="1:10" ht="15.75" outlineLevel="1" thickBot="1" x14ac:dyDescent="0.3">
      <c r="A167" s="72"/>
      <c r="B167" s="43"/>
      <c r="C167" s="44"/>
      <c r="D167" s="21"/>
      <c r="E167" s="44"/>
      <c r="F167" s="21">
        <f t="shared" si="43"/>
        <v>0</v>
      </c>
      <c r="G167" s="44"/>
      <c r="H167" s="21">
        <f t="shared" si="44"/>
        <v>0</v>
      </c>
      <c r="I167" s="74"/>
      <c r="J167" s="75"/>
    </row>
    <row r="168" spans="1:10" ht="15.75" thickBot="1" x14ac:dyDescent="0.3">
      <c r="A168" s="77"/>
      <c r="B168" s="9" t="s">
        <v>53</v>
      </c>
      <c r="C168" s="8"/>
      <c r="D168" s="8"/>
      <c r="E168" s="10"/>
      <c r="F168" s="18">
        <f>SUM(F163:F167)</f>
        <v>0</v>
      </c>
      <c r="G168" s="18">
        <f t="shared" ref="G168:H168" si="45">SUM(G163:G167)</f>
        <v>0</v>
      </c>
      <c r="H168" s="18">
        <f t="shared" si="45"/>
        <v>0</v>
      </c>
      <c r="I168" s="74"/>
      <c r="J168" s="75"/>
    </row>
    <row r="169" spans="1:10" ht="51.75" thickBot="1" x14ac:dyDescent="0.3">
      <c r="A169" s="71">
        <v>9</v>
      </c>
      <c r="B169" s="7" t="s">
        <v>55</v>
      </c>
      <c r="C169" s="46" t="s">
        <v>56</v>
      </c>
      <c r="D169" s="8" t="s">
        <v>57</v>
      </c>
      <c r="E169" s="46" t="s">
        <v>22</v>
      </c>
      <c r="F169" s="8" t="s">
        <v>15</v>
      </c>
      <c r="G169" s="8" t="s">
        <v>15</v>
      </c>
      <c r="H169" s="8" t="s">
        <v>15</v>
      </c>
      <c r="I169" s="74"/>
      <c r="J169" s="75"/>
    </row>
    <row r="170" spans="1:10" ht="15.75" outlineLevel="1" thickBot="1" x14ac:dyDescent="0.3">
      <c r="A170" s="72"/>
      <c r="B170" s="43"/>
      <c r="C170" s="44"/>
      <c r="D170" s="21"/>
      <c r="E170" s="44"/>
      <c r="F170" s="21">
        <f t="shared" ref="F170:F173" si="46">H170-G170</f>
        <v>0</v>
      </c>
      <c r="G170" s="44"/>
      <c r="H170" s="21">
        <f t="shared" ref="H170:H173" si="47">C170*E170</f>
        <v>0</v>
      </c>
      <c r="I170" s="52"/>
      <c r="J170" s="53"/>
    </row>
    <row r="171" spans="1:10" ht="15.75" outlineLevel="1" thickBot="1" x14ac:dyDescent="0.3">
      <c r="A171" s="72"/>
      <c r="B171" s="43"/>
      <c r="C171" s="44"/>
      <c r="D171" s="21"/>
      <c r="E171" s="44"/>
      <c r="F171" s="21">
        <f t="shared" si="46"/>
        <v>0</v>
      </c>
      <c r="G171" s="44"/>
      <c r="H171" s="21">
        <f t="shared" si="47"/>
        <v>0</v>
      </c>
      <c r="I171" s="52"/>
      <c r="J171" s="53"/>
    </row>
    <row r="172" spans="1:10" ht="15.75" outlineLevel="1" thickBot="1" x14ac:dyDescent="0.3">
      <c r="A172" s="72"/>
      <c r="B172" s="43"/>
      <c r="C172" s="44"/>
      <c r="D172" s="21"/>
      <c r="E172" s="44"/>
      <c r="F172" s="21">
        <f t="shared" si="46"/>
        <v>0</v>
      </c>
      <c r="G172" s="44"/>
      <c r="H172" s="21">
        <f t="shared" si="47"/>
        <v>0</v>
      </c>
      <c r="I172" s="52"/>
      <c r="J172" s="53"/>
    </row>
    <row r="173" spans="1:10" ht="15.75" outlineLevel="1" thickBot="1" x14ac:dyDescent="0.3">
      <c r="A173" s="72"/>
      <c r="B173" s="43"/>
      <c r="C173" s="44"/>
      <c r="D173" s="21"/>
      <c r="E173" s="44"/>
      <c r="F173" s="21">
        <f t="shared" si="46"/>
        <v>0</v>
      </c>
      <c r="G173" s="44"/>
      <c r="H173" s="21">
        <f t="shared" si="47"/>
        <v>0</v>
      </c>
      <c r="I173" s="74"/>
      <c r="J173" s="75"/>
    </row>
    <row r="174" spans="1:10" ht="15.75" thickBot="1" x14ac:dyDescent="0.3">
      <c r="A174" s="77"/>
      <c r="B174" s="9" t="s">
        <v>16</v>
      </c>
      <c r="C174" s="8"/>
      <c r="D174" s="8"/>
      <c r="E174" s="10"/>
      <c r="F174" s="18">
        <f>SUM(F170:F173)</f>
        <v>0</v>
      </c>
      <c r="G174" s="18">
        <f t="shared" ref="G174:H174" si="48">SUM(G170:G173)</f>
        <v>0</v>
      </c>
      <c r="H174" s="18">
        <f t="shared" si="48"/>
        <v>0</v>
      </c>
      <c r="I174" s="74"/>
      <c r="J174" s="75"/>
    </row>
    <row r="175" spans="1:10" ht="51.75" thickBot="1" x14ac:dyDescent="0.3">
      <c r="A175" s="71">
        <v>10</v>
      </c>
      <c r="B175" s="7" t="s">
        <v>58</v>
      </c>
      <c r="C175" s="46" t="s">
        <v>29</v>
      </c>
      <c r="D175" s="46" t="s">
        <v>30</v>
      </c>
      <c r="E175" s="46" t="s">
        <v>63</v>
      </c>
      <c r="F175" s="8" t="s">
        <v>15</v>
      </c>
      <c r="G175" s="8" t="s">
        <v>15</v>
      </c>
      <c r="H175" s="8" t="s">
        <v>15</v>
      </c>
      <c r="I175" s="74"/>
      <c r="J175" s="75"/>
    </row>
    <row r="176" spans="1:10" ht="15.75" outlineLevel="1" thickBot="1" x14ac:dyDescent="0.3">
      <c r="A176" s="72"/>
      <c r="B176" s="43"/>
      <c r="C176" s="44"/>
      <c r="D176" s="44"/>
      <c r="E176" s="44"/>
      <c r="F176" s="21">
        <f t="shared" ref="F176:F181" si="49">H176-G176</f>
        <v>0</v>
      </c>
      <c r="G176" s="44"/>
      <c r="H176" s="21">
        <f t="shared" ref="H176:H181" si="50">IF(D176=0,C176*E176,C176*D176*E176)</f>
        <v>0</v>
      </c>
      <c r="I176" s="52"/>
      <c r="J176" s="53"/>
    </row>
    <row r="177" spans="1:10" ht="15.75" outlineLevel="1" thickBot="1" x14ac:dyDescent="0.3">
      <c r="A177" s="72"/>
      <c r="B177" s="43"/>
      <c r="C177" s="44"/>
      <c r="D177" s="44"/>
      <c r="E177" s="44"/>
      <c r="F177" s="21">
        <f t="shared" si="49"/>
        <v>0</v>
      </c>
      <c r="G177" s="44"/>
      <c r="H177" s="21">
        <f t="shared" si="50"/>
        <v>0</v>
      </c>
      <c r="I177" s="52"/>
      <c r="J177" s="53"/>
    </row>
    <row r="178" spans="1:10" ht="15.75" outlineLevel="1" thickBot="1" x14ac:dyDescent="0.3">
      <c r="A178" s="72"/>
      <c r="B178" s="43"/>
      <c r="C178" s="44"/>
      <c r="D178" s="44"/>
      <c r="E178" s="44"/>
      <c r="F178" s="21">
        <f t="shared" si="49"/>
        <v>0</v>
      </c>
      <c r="G178" s="44"/>
      <c r="H178" s="21">
        <f t="shared" si="50"/>
        <v>0</v>
      </c>
      <c r="I178" s="52"/>
      <c r="J178" s="53"/>
    </row>
    <row r="179" spans="1:10" ht="15.75" outlineLevel="1" thickBot="1" x14ac:dyDescent="0.3">
      <c r="A179" s="72"/>
      <c r="B179" s="43"/>
      <c r="C179" s="44"/>
      <c r="D179" s="44"/>
      <c r="E179" s="44"/>
      <c r="F179" s="21">
        <f t="shared" si="49"/>
        <v>0</v>
      </c>
      <c r="G179" s="44"/>
      <c r="H179" s="21">
        <f t="shared" si="50"/>
        <v>0</v>
      </c>
      <c r="I179" s="52"/>
      <c r="J179" s="53"/>
    </row>
    <row r="180" spans="1:10" ht="15.75" outlineLevel="1" thickBot="1" x14ac:dyDescent="0.3">
      <c r="A180" s="72"/>
      <c r="B180" s="43"/>
      <c r="C180" s="44"/>
      <c r="D180" s="44"/>
      <c r="E180" s="44"/>
      <c r="F180" s="21">
        <f t="shared" si="49"/>
        <v>0</v>
      </c>
      <c r="G180" s="44"/>
      <c r="H180" s="21">
        <f t="shared" si="50"/>
        <v>0</v>
      </c>
      <c r="I180" s="52"/>
      <c r="J180" s="53"/>
    </row>
    <row r="181" spans="1:10" ht="15.75" outlineLevel="1" thickBot="1" x14ac:dyDescent="0.3">
      <c r="A181" s="72"/>
      <c r="B181" s="43"/>
      <c r="C181" s="44"/>
      <c r="D181" s="44"/>
      <c r="E181" s="44"/>
      <c r="F181" s="21">
        <f t="shared" si="49"/>
        <v>0</v>
      </c>
      <c r="G181" s="44"/>
      <c r="H181" s="21">
        <f t="shared" si="50"/>
        <v>0</v>
      </c>
      <c r="I181" s="74"/>
      <c r="J181" s="75"/>
    </row>
    <row r="182" spans="1:10" ht="15.75" thickBot="1" x14ac:dyDescent="0.3">
      <c r="A182" s="73"/>
      <c r="B182" s="9" t="s">
        <v>16</v>
      </c>
      <c r="C182" s="8"/>
      <c r="D182" s="8"/>
      <c r="E182" s="10"/>
      <c r="F182" s="18">
        <f>SUM(F176:F181)</f>
        <v>0</v>
      </c>
      <c r="G182" s="18">
        <f t="shared" ref="G182:H182" si="51">SUM(G176:G181)</f>
        <v>0</v>
      </c>
      <c r="H182" s="18">
        <f t="shared" si="51"/>
        <v>0</v>
      </c>
      <c r="I182" s="74"/>
      <c r="J182" s="75"/>
    </row>
    <row r="183" spans="1:10" ht="64.5" thickBot="1" x14ac:dyDescent="0.3">
      <c r="A183" s="76">
        <v>11</v>
      </c>
      <c r="B183" s="7" t="s">
        <v>67</v>
      </c>
      <c r="C183" s="46" t="s">
        <v>36</v>
      </c>
      <c r="D183" s="46" t="s">
        <v>57</v>
      </c>
      <c r="E183" s="46" t="s">
        <v>22</v>
      </c>
      <c r="F183" s="8" t="s">
        <v>15</v>
      </c>
      <c r="G183" s="8" t="s">
        <v>15</v>
      </c>
      <c r="H183" s="8" t="s">
        <v>15</v>
      </c>
      <c r="I183" s="74"/>
      <c r="J183" s="75"/>
    </row>
    <row r="184" spans="1:10" ht="15.75" outlineLevel="1" thickBot="1" x14ac:dyDescent="0.3">
      <c r="A184" s="72"/>
      <c r="B184" s="43"/>
      <c r="C184" s="44"/>
      <c r="D184" s="21"/>
      <c r="E184" s="44"/>
      <c r="F184" s="21">
        <f t="shared" ref="F184:F189" si="52">H184-G184</f>
        <v>0</v>
      </c>
      <c r="G184" s="44"/>
      <c r="H184" s="21">
        <f t="shared" ref="H184:H189" si="53">IF(D184=0,C184*E184,C184*D184*E184)</f>
        <v>0</v>
      </c>
      <c r="I184" s="52"/>
      <c r="J184" s="53"/>
    </row>
    <row r="185" spans="1:10" ht="15.75" outlineLevel="1" thickBot="1" x14ac:dyDescent="0.3">
      <c r="A185" s="72"/>
      <c r="B185" s="43"/>
      <c r="C185" s="44"/>
      <c r="D185" s="21"/>
      <c r="E185" s="44"/>
      <c r="F185" s="21">
        <f t="shared" si="52"/>
        <v>0</v>
      </c>
      <c r="G185" s="44"/>
      <c r="H185" s="21">
        <f t="shared" si="53"/>
        <v>0</v>
      </c>
      <c r="I185" s="52"/>
      <c r="J185" s="53"/>
    </row>
    <row r="186" spans="1:10" ht="15.75" outlineLevel="1" thickBot="1" x14ac:dyDescent="0.3">
      <c r="A186" s="72"/>
      <c r="B186" s="43"/>
      <c r="C186" s="44"/>
      <c r="D186" s="21"/>
      <c r="E186" s="44"/>
      <c r="F186" s="21">
        <f t="shared" si="52"/>
        <v>0</v>
      </c>
      <c r="G186" s="44"/>
      <c r="H186" s="21">
        <f t="shared" si="53"/>
        <v>0</v>
      </c>
      <c r="I186" s="52"/>
      <c r="J186" s="53"/>
    </row>
    <row r="187" spans="1:10" ht="15.75" outlineLevel="1" thickBot="1" x14ac:dyDescent="0.3">
      <c r="A187" s="72"/>
      <c r="B187" s="43"/>
      <c r="C187" s="44"/>
      <c r="D187" s="21"/>
      <c r="E187" s="44"/>
      <c r="F187" s="21">
        <f t="shared" si="52"/>
        <v>0</v>
      </c>
      <c r="G187" s="44"/>
      <c r="H187" s="21">
        <f t="shared" si="53"/>
        <v>0</v>
      </c>
      <c r="I187" s="52"/>
      <c r="J187" s="53"/>
    </row>
    <row r="188" spans="1:10" ht="15.75" outlineLevel="1" thickBot="1" x14ac:dyDescent="0.3">
      <c r="A188" s="72"/>
      <c r="B188" s="43"/>
      <c r="C188" s="44"/>
      <c r="D188" s="21"/>
      <c r="E188" s="44"/>
      <c r="F188" s="21">
        <f t="shared" si="52"/>
        <v>0</v>
      </c>
      <c r="G188" s="44"/>
      <c r="H188" s="21">
        <f t="shared" si="53"/>
        <v>0</v>
      </c>
      <c r="I188" s="52"/>
      <c r="J188" s="53"/>
    </row>
    <row r="189" spans="1:10" ht="15.75" outlineLevel="1" thickBot="1" x14ac:dyDescent="0.3">
      <c r="A189" s="72"/>
      <c r="B189" s="43"/>
      <c r="C189" s="44"/>
      <c r="D189" s="21"/>
      <c r="E189" s="44"/>
      <c r="F189" s="21">
        <f t="shared" si="52"/>
        <v>0</v>
      </c>
      <c r="G189" s="44"/>
      <c r="H189" s="21">
        <f t="shared" si="53"/>
        <v>0</v>
      </c>
      <c r="I189" s="74"/>
      <c r="J189" s="75"/>
    </row>
    <row r="190" spans="1:10" ht="15.75" thickBot="1" x14ac:dyDescent="0.3">
      <c r="A190" s="73"/>
      <c r="B190" s="9" t="s">
        <v>16</v>
      </c>
      <c r="C190" s="8"/>
      <c r="D190" s="8"/>
      <c r="E190" s="10"/>
      <c r="F190" s="18">
        <f>SUM(F184:F189)</f>
        <v>0</v>
      </c>
      <c r="G190" s="18">
        <f t="shared" ref="G190:H190" si="54">SUM(G184:G189)</f>
        <v>0</v>
      </c>
      <c r="H190" s="18">
        <f t="shared" si="54"/>
        <v>0</v>
      </c>
      <c r="I190" s="74"/>
      <c r="J190" s="75"/>
    </row>
    <row r="191" spans="1:10" x14ac:dyDescent="0.25">
      <c r="A191" s="65"/>
      <c r="B191" s="65"/>
      <c r="C191" s="65"/>
      <c r="D191" s="66"/>
      <c r="E191" s="68"/>
      <c r="F191" s="66"/>
      <c r="G191" s="70"/>
      <c r="H191" s="70"/>
      <c r="I191" s="62"/>
      <c r="J191" s="62"/>
    </row>
    <row r="192" spans="1:10" ht="45" customHeight="1" thickBot="1" x14ac:dyDescent="0.3">
      <c r="A192" s="63" t="s">
        <v>59</v>
      </c>
      <c r="B192" s="63"/>
      <c r="C192" s="63"/>
      <c r="D192" s="67"/>
      <c r="E192" s="69"/>
      <c r="F192" s="67"/>
      <c r="G192" s="64"/>
      <c r="H192" s="64"/>
      <c r="I192" s="62"/>
      <c r="J192" s="62"/>
    </row>
    <row r="193" spans="1:10" x14ac:dyDescent="0.25">
      <c r="A193" s="54"/>
      <c r="B193" s="54"/>
      <c r="C193" s="54"/>
      <c r="D193" s="54"/>
      <c r="E193" s="58" t="s">
        <v>60</v>
      </c>
      <c r="F193" s="54"/>
      <c r="G193" s="61" t="s">
        <v>61</v>
      </c>
      <c r="H193" s="61"/>
      <c r="I193" s="62"/>
      <c r="J193" s="62"/>
    </row>
    <row r="194" spans="1:10" ht="45" customHeight="1" thickBot="1" x14ac:dyDescent="0.3">
      <c r="A194" s="63" t="s">
        <v>62</v>
      </c>
      <c r="B194" s="63"/>
      <c r="C194" s="63"/>
      <c r="D194" s="54"/>
      <c r="E194" s="55"/>
      <c r="F194" s="54"/>
      <c r="G194" s="64"/>
      <c r="H194" s="64"/>
      <c r="I194" s="62"/>
      <c r="J194" s="62"/>
    </row>
    <row r="195" spans="1:10" x14ac:dyDescent="0.25">
      <c r="A195" s="54"/>
      <c r="B195" s="54"/>
      <c r="C195" s="54"/>
      <c r="D195" s="54"/>
      <c r="E195" s="58" t="s">
        <v>60</v>
      </c>
      <c r="F195" s="54"/>
      <c r="G195" s="61" t="s">
        <v>61</v>
      </c>
      <c r="H195" s="61"/>
      <c r="I195" s="62"/>
      <c r="J195" s="62"/>
    </row>
    <row r="196" spans="1:10" x14ac:dyDescent="0.25">
      <c r="A196" s="40"/>
      <c r="B196" s="40"/>
      <c r="C196" s="54"/>
      <c r="D196" s="54"/>
      <c r="E196" s="58"/>
      <c r="F196" s="54"/>
      <c r="G196" s="39"/>
      <c r="H196" s="39"/>
    </row>
    <row r="197" spans="1:10" ht="54" customHeight="1" x14ac:dyDescent="0.25">
      <c r="A197" s="60" t="s">
        <v>71</v>
      </c>
      <c r="B197" s="60"/>
      <c r="C197" s="60"/>
      <c r="D197" s="60"/>
      <c r="E197" s="60"/>
      <c r="F197" s="60"/>
      <c r="G197" s="60"/>
      <c r="H197" s="60"/>
    </row>
    <row r="198" spans="1:10" ht="118.5" customHeight="1" x14ac:dyDescent="0.25">
      <c r="A198" s="60" t="s">
        <v>72</v>
      </c>
      <c r="B198" s="60"/>
      <c r="C198" s="60"/>
      <c r="D198" s="60"/>
      <c r="E198" s="60"/>
      <c r="F198" s="60"/>
      <c r="G198" s="60"/>
      <c r="H198" s="60"/>
    </row>
  </sheetData>
  <sheetProtection algorithmName="SHA-512" hashValue="pbkMFXG6P6KuC6DpsWnVE9akWrPE+ryZ1xeQ7940IEILyHchfGjzqA4+uHcfXlvHyngRr7x1kVayRTP72jAXMQ==" saltValue="1G4ILmCkSbQ0wVjw1a802w==" spinCount="100000" sheet="1" objects="1" scenarios="1" selectLockedCells="1"/>
  <mergeCells count="107">
    <mergeCell ref="A6:H6"/>
    <mergeCell ref="I6:J6"/>
    <mergeCell ref="A7:H7"/>
    <mergeCell ref="I7:J7"/>
    <mergeCell ref="A8:H8"/>
    <mergeCell ref="J8:M8"/>
    <mergeCell ref="B12:E12"/>
    <mergeCell ref="I12:J12"/>
    <mergeCell ref="G1:H1"/>
    <mergeCell ref="I1:J4"/>
    <mergeCell ref="A2:H2"/>
    <mergeCell ref="A3:H3"/>
    <mergeCell ref="A4:H4"/>
    <mergeCell ref="A5:H5"/>
    <mergeCell ref="I5:J5"/>
    <mergeCell ref="L9:L10"/>
    <mergeCell ref="M9:M10"/>
    <mergeCell ref="A13:A29"/>
    <mergeCell ref="I13:J13"/>
    <mergeCell ref="I28:J28"/>
    <mergeCell ref="I29:J29"/>
    <mergeCell ref="C9:E9"/>
    <mergeCell ref="J9:J10"/>
    <mergeCell ref="K9:K10"/>
    <mergeCell ref="A65:A78"/>
    <mergeCell ref="I65:J65"/>
    <mergeCell ref="I77:J77"/>
    <mergeCell ref="I78:J78"/>
    <mergeCell ref="A11:E11"/>
    <mergeCell ref="A79:A86"/>
    <mergeCell ref="I79:J79"/>
    <mergeCell ref="I85:J85"/>
    <mergeCell ref="I86:J86"/>
    <mergeCell ref="A30:A46"/>
    <mergeCell ref="I30:J30"/>
    <mergeCell ref="I45:J45"/>
    <mergeCell ref="I46:J46"/>
    <mergeCell ref="A47:A64"/>
    <mergeCell ref="I47:J47"/>
    <mergeCell ref="I63:J63"/>
    <mergeCell ref="I64:J64"/>
    <mergeCell ref="A100:A109"/>
    <mergeCell ref="I100:J100"/>
    <mergeCell ref="I108:J108"/>
    <mergeCell ref="I109:J109"/>
    <mergeCell ref="A110:A119"/>
    <mergeCell ref="I110:J110"/>
    <mergeCell ref="I118:J118"/>
    <mergeCell ref="I119:J119"/>
    <mergeCell ref="A87:A98"/>
    <mergeCell ref="I87:J87"/>
    <mergeCell ref="I97:J97"/>
    <mergeCell ref="I98:J98"/>
    <mergeCell ref="B99:E99"/>
    <mergeCell ref="I99:J99"/>
    <mergeCell ref="A144:A149"/>
    <mergeCell ref="I144:J144"/>
    <mergeCell ref="I148:J148"/>
    <mergeCell ref="I149:J149"/>
    <mergeCell ref="A120:A136"/>
    <mergeCell ref="I120:J120"/>
    <mergeCell ref="I135:J135"/>
    <mergeCell ref="I136:J136"/>
    <mergeCell ref="A137:A143"/>
    <mergeCell ref="I137:J137"/>
    <mergeCell ref="I142:J142"/>
    <mergeCell ref="I143:J143"/>
    <mergeCell ref="A162:A168"/>
    <mergeCell ref="I162:J162"/>
    <mergeCell ref="I167:J167"/>
    <mergeCell ref="I168:J168"/>
    <mergeCell ref="A169:A174"/>
    <mergeCell ref="I169:J169"/>
    <mergeCell ref="I173:J173"/>
    <mergeCell ref="I174:J174"/>
    <mergeCell ref="A150:A156"/>
    <mergeCell ref="I150:J150"/>
    <mergeCell ref="I155:J155"/>
    <mergeCell ref="I156:J156"/>
    <mergeCell ref="A157:A161"/>
    <mergeCell ref="I157:J157"/>
    <mergeCell ref="I160:J160"/>
    <mergeCell ref="I161:J161"/>
    <mergeCell ref="A191:C191"/>
    <mergeCell ref="D191:D192"/>
    <mergeCell ref="E191:E192"/>
    <mergeCell ref="F191:F192"/>
    <mergeCell ref="G191:H192"/>
    <mergeCell ref="I191:J192"/>
    <mergeCell ref="A192:C192"/>
    <mergeCell ref="A175:A182"/>
    <mergeCell ref="I175:J175"/>
    <mergeCell ref="I181:J181"/>
    <mergeCell ref="I182:J182"/>
    <mergeCell ref="A183:A190"/>
    <mergeCell ref="I183:J183"/>
    <mergeCell ref="I189:J189"/>
    <mergeCell ref="I190:J190"/>
    <mergeCell ref="A197:H197"/>
    <mergeCell ref="A198:H198"/>
    <mergeCell ref="G193:H193"/>
    <mergeCell ref="I193:J193"/>
    <mergeCell ref="A194:C194"/>
    <mergeCell ref="G194:H194"/>
    <mergeCell ref="I194:J194"/>
    <mergeCell ref="G195:H195"/>
    <mergeCell ref="I195:J195"/>
  </mergeCells>
  <conditionalFormatting sqref="F11">
    <cfRule type="cellIs" dxfId="58" priority="11" operator="greaterThan">
      <formula>$M$11</formula>
    </cfRule>
  </conditionalFormatting>
  <conditionalFormatting sqref="J11">
    <cfRule type="cellIs" dxfId="57" priority="10" operator="lessThan">
      <formula>$L$11</formula>
    </cfRule>
  </conditionalFormatting>
  <conditionalFormatting sqref="K11">
    <cfRule type="cellIs" dxfId="56" priority="9" operator="greaterThan">
      <formula>$L$11</formula>
    </cfRule>
  </conditionalFormatting>
  <conditionalFormatting sqref="F14:F29 F31:F46 F48:F64 F66:F78 F80:F86 F88:F98 F101:F109 F111:F119 F138:F143 F145:F149 F151:F156 F158:F161 F163:F168 F170:F174 F176:F182 F184:F190 F121:F136">
    <cfRule type="cellIs" dxfId="55" priority="8" operator="lessThan">
      <formula>0</formula>
    </cfRule>
  </conditionalFormatting>
  <conditionalFormatting sqref="G14:H29 G31:H46 G48:H64 G78:H78 G98:H98 G101:H109 G111:H119 G143:H143 G145:H149 G158:H161 G163:H168 G170:H174 G190:H190 G86:H86 G182:H182 G151:H156 G121:H136 G66:G77 G80:G85 G88:G97 G138:G142 G176:G181 G184:G189">
    <cfRule type="cellIs" dxfId="54" priority="7" operator="lessThan">
      <formula>0</formula>
    </cfRule>
  </conditionalFormatting>
  <conditionalFormatting sqref="H66:H77">
    <cfRule type="cellIs" dxfId="11" priority="6" operator="lessThan">
      <formula>0</formula>
    </cfRule>
  </conditionalFormatting>
  <conditionalFormatting sqref="H80:H85">
    <cfRule type="cellIs" dxfId="10" priority="5" operator="lessThan">
      <formula>0</formula>
    </cfRule>
  </conditionalFormatting>
  <conditionalFormatting sqref="H88:H97">
    <cfRule type="cellIs" dxfId="9" priority="4" operator="lessThan">
      <formula>0</formula>
    </cfRule>
  </conditionalFormatting>
  <conditionalFormatting sqref="H138:H142">
    <cfRule type="cellIs" dxfId="8" priority="3" operator="lessThan">
      <formula>0</formula>
    </cfRule>
  </conditionalFormatting>
  <conditionalFormatting sqref="H176:H181">
    <cfRule type="cellIs" dxfId="7" priority="2" operator="lessThan">
      <formula>0</formula>
    </cfRule>
  </conditionalFormatting>
  <conditionalFormatting sqref="H184:H189">
    <cfRule type="cellIs" dxfId="6" priority="1" operator="lessThan">
      <formula>0</formula>
    </cfRule>
  </conditionalFormatting>
  <pageMargins left="0.7" right="0.7" top="0.75" bottom="0.75" header="0.3" footer="0.3"/>
  <pageSetup paperSize="9" scale="90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M203"/>
  <sheetViews>
    <sheetView view="pageBreakPreview" zoomScale="120" zoomScaleNormal="100" zoomScaleSheetLayoutView="120" workbookViewId="0">
      <selection activeCell="G1" sqref="G1:H1"/>
    </sheetView>
  </sheetViews>
  <sheetFormatPr defaultRowHeight="15" outlineLevelRow="1" x14ac:dyDescent="0.25"/>
  <cols>
    <col min="1" max="1" width="4.5703125" style="51" customWidth="1"/>
    <col min="2" max="2" width="19.7109375" style="51" customWidth="1"/>
    <col min="3" max="3" width="9.7109375" style="51" customWidth="1"/>
    <col min="4" max="4" width="9.140625" style="51"/>
    <col min="5" max="5" width="10.5703125" style="51" customWidth="1"/>
    <col min="6" max="6" width="12.7109375" style="51" customWidth="1"/>
    <col min="7" max="7" width="12.85546875" style="51" customWidth="1"/>
    <col min="8" max="8" width="13.140625" style="51" customWidth="1"/>
    <col min="9" max="9" width="9.140625" style="51"/>
    <col min="10" max="10" width="24.42578125" style="51" customWidth="1"/>
    <col min="11" max="12" width="23.85546875" style="51" customWidth="1"/>
    <col min="13" max="13" width="15" style="51" customWidth="1"/>
    <col min="14" max="16384" width="9.140625" style="51"/>
  </cols>
  <sheetData>
    <row r="1" spans="1:13" ht="24.75" customHeight="1" x14ac:dyDescent="0.25">
      <c r="A1" s="41"/>
      <c r="B1" s="41"/>
      <c r="C1" s="41"/>
      <c r="D1" s="41"/>
      <c r="E1" s="41"/>
      <c r="F1" s="42"/>
      <c r="G1" s="93"/>
      <c r="H1" s="93"/>
      <c r="I1" s="62"/>
      <c r="J1" s="62"/>
    </row>
    <row r="2" spans="1:13" ht="18.75" x14ac:dyDescent="0.25">
      <c r="A2" s="94" t="s">
        <v>0</v>
      </c>
      <c r="B2" s="94"/>
      <c r="C2" s="94"/>
      <c r="D2" s="94"/>
      <c r="E2" s="94"/>
      <c r="F2" s="94"/>
      <c r="G2" s="94"/>
      <c r="H2" s="94"/>
      <c r="I2" s="62"/>
      <c r="J2" s="62"/>
    </row>
    <row r="3" spans="1:13" ht="57.75" customHeight="1" x14ac:dyDescent="0.25">
      <c r="A3" s="95" t="s">
        <v>1</v>
      </c>
      <c r="B3" s="95"/>
      <c r="C3" s="95"/>
      <c r="D3" s="95"/>
      <c r="E3" s="95"/>
      <c r="F3" s="95"/>
      <c r="G3" s="95"/>
      <c r="H3" s="95"/>
      <c r="I3" s="62"/>
      <c r="J3" s="62"/>
    </row>
    <row r="4" spans="1:13" ht="75" customHeight="1" x14ac:dyDescent="0.3">
      <c r="A4" s="96" t="s">
        <v>83</v>
      </c>
      <c r="B4" s="96"/>
      <c r="C4" s="96"/>
      <c r="D4" s="96"/>
      <c r="E4" s="96"/>
      <c r="F4" s="96"/>
      <c r="G4" s="96"/>
      <c r="H4" s="96"/>
      <c r="I4" s="62"/>
      <c r="J4" s="62"/>
    </row>
    <row r="5" spans="1:13" ht="38.25" customHeight="1" thickBot="1" x14ac:dyDescent="0.35">
      <c r="A5" s="90"/>
      <c r="B5" s="90"/>
      <c r="C5" s="90"/>
      <c r="D5" s="90"/>
      <c r="E5" s="90"/>
      <c r="F5" s="90"/>
      <c r="G5" s="90"/>
      <c r="H5" s="90"/>
      <c r="I5" s="62"/>
      <c r="J5" s="62"/>
    </row>
    <row r="6" spans="1:13" ht="21" customHeight="1" x14ac:dyDescent="0.25">
      <c r="A6" s="89" t="s">
        <v>2</v>
      </c>
      <c r="B6" s="89"/>
      <c r="C6" s="89"/>
      <c r="D6" s="89"/>
      <c r="E6" s="89"/>
      <c r="F6" s="89"/>
      <c r="G6" s="89"/>
      <c r="H6" s="89"/>
      <c r="I6" s="62"/>
      <c r="J6" s="62"/>
    </row>
    <row r="7" spans="1:13" ht="35.25" customHeight="1" thickBot="1" x14ac:dyDescent="0.35">
      <c r="A7" s="90"/>
      <c r="B7" s="90"/>
      <c r="C7" s="90"/>
      <c r="D7" s="90"/>
      <c r="E7" s="90"/>
      <c r="F7" s="90"/>
      <c r="G7" s="90"/>
      <c r="H7" s="90"/>
      <c r="I7" s="62"/>
      <c r="J7" s="62"/>
    </row>
    <row r="8" spans="1:13" ht="28.5" customHeight="1" thickBot="1" x14ac:dyDescent="0.3">
      <c r="A8" s="91" t="s">
        <v>3</v>
      </c>
      <c r="B8" s="91"/>
      <c r="C8" s="91"/>
      <c r="D8" s="91"/>
      <c r="E8" s="91"/>
      <c r="F8" s="91"/>
      <c r="G8" s="91"/>
      <c r="H8" s="91"/>
      <c r="I8" s="50"/>
      <c r="J8" s="92" t="s">
        <v>73</v>
      </c>
      <c r="K8" s="92"/>
      <c r="L8" s="92"/>
      <c r="M8" s="92"/>
    </row>
    <row r="9" spans="1:13" ht="77.25" customHeight="1" thickBot="1" x14ac:dyDescent="0.3">
      <c r="A9" s="3" t="s">
        <v>4</v>
      </c>
      <c r="B9" s="4" t="s">
        <v>5</v>
      </c>
      <c r="C9" s="81" t="s">
        <v>6</v>
      </c>
      <c r="D9" s="82"/>
      <c r="E9" s="83"/>
      <c r="F9" s="4" t="s">
        <v>7</v>
      </c>
      <c r="G9" s="4" t="s">
        <v>70</v>
      </c>
      <c r="H9" s="4" t="s">
        <v>8</v>
      </c>
      <c r="I9" s="20"/>
      <c r="J9" s="85" t="s">
        <v>64</v>
      </c>
      <c r="K9" s="85" t="s">
        <v>65</v>
      </c>
      <c r="L9" s="97" t="s">
        <v>74</v>
      </c>
      <c r="M9" s="97" t="s">
        <v>66</v>
      </c>
    </row>
    <row r="10" spans="1:13" ht="20.25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20"/>
      <c r="J10" s="85"/>
      <c r="K10" s="85"/>
      <c r="L10" s="97"/>
      <c r="M10" s="97"/>
    </row>
    <row r="11" spans="1:13" ht="16.5" thickBot="1" x14ac:dyDescent="0.3">
      <c r="A11" s="86" t="s">
        <v>9</v>
      </c>
      <c r="B11" s="87"/>
      <c r="C11" s="87"/>
      <c r="D11" s="87"/>
      <c r="E11" s="88"/>
      <c r="F11" s="19">
        <f>F12+F99</f>
        <v>0</v>
      </c>
      <c r="G11" s="19">
        <f>G12+G99</f>
        <v>0</v>
      </c>
      <c r="H11" s="19">
        <f>H12+H99</f>
        <v>0</v>
      </c>
      <c r="I11" s="59"/>
      <c r="J11" s="22" t="e">
        <f>G11/H11</f>
        <v>#DIV/0!</v>
      </c>
      <c r="K11" s="23" t="e">
        <f>H99/(H29+H46)</f>
        <v>#DIV/0!</v>
      </c>
      <c r="L11" s="23">
        <v>0.15</v>
      </c>
      <c r="M11" s="32">
        <v>500000</v>
      </c>
    </row>
    <row r="12" spans="1:13" ht="15.75" thickBot="1" x14ac:dyDescent="0.3">
      <c r="A12" s="5">
        <v>1</v>
      </c>
      <c r="B12" s="81" t="s">
        <v>10</v>
      </c>
      <c r="C12" s="82"/>
      <c r="D12" s="82"/>
      <c r="E12" s="83"/>
      <c r="F12" s="19">
        <f>F29+F46+F64+F78+F86+F98</f>
        <v>0</v>
      </c>
      <c r="G12" s="19">
        <f t="shared" ref="G12:H12" si="0">G29+G46+G64+G78+G86+G98</f>
        <v>0</v>
      </c>
      <c r="H12" s="19">
        <f t="shared" si="0"/>
        <v>0</v>
      </c>
      <c r="I12" s="84"/>
      <c r="J12" s="67"/>
    </row>
    <row r="13" spans="1:13" ht="90" thickBot="1" x14ac:dyDescent="0.3">
      <c r="A13" s="71">
        <v>1</v>
      </c>
      <c r="B13" s="7" t="s">
        <v>11</v>
      </c>
      <c r="C13" s="46" t="s">
        <v>12</v>
      </c>
      <c r="D13" s="46" t="s">
        <v>13</v>
      </c>
      <c r="E13" s="46" t="s">
        <v>14</v>
      </c>
      <c r="F13" s="8" t="s">
        <v>15</v>
      </c>
      <c r="G13" s="8" t="s">
        <v>15</v>
      </c>
      <c r="H13" s="8" t="s">
        <v>15</v>
      </c>
      <c r="I13" s="84"/>
      <c r="J13" s="67"/>
    </row>
    <row r="14" spans="1:13" ht="15.75" outlineLevel="1" thickBot="1" x14ac:dyDescent="0.3">
      <c r="A14" s="72"/>
      <c r="B14" s="43"/>
      <c r="C14" s="44"/>
      <c r="D14" s="44"/>
      <c r="E14" s="44"/>
      <c r="F14" s="21">
        <f>H14-G14</f>
        <v>0</v>
      </c>
      <c r="G14" s="44"/>
      <c r="H14" s="21">
        <f>(C14+D14)*E14</f>
        <v>0</v>
      </c>
      <c r="I14" s="59"/>
      <c r="J14" s="54"/>
    </row>
    <row r="15" spans="1:13" ht="15.75" outlineLevel="1" thickBot="1" x14ac:dyDescent="0.3">
      <c r="A15" s="72"/>
      <c r="B15" s="43"/>
      <c r="C15" s="44"/>
      <c r="D15" s="44"/>
      <c r="E15" s="44"/>
      <c r="F15" s="21">
        <f t="shared" ref="F15:F28" si="1">H15-G15</f>
        <v>0</v>
      </c>
      <c r="G15" s="44"/>
      <c r="H15" s="21">
        <f t="shared" ref="H15:H28" si="2">(C15+D15)*E15</f>
        <v>0</v>
      </c>
      <c r="I15" s="59"/>
      <c r="J15" s="54"/>
    </row>
    <row r="16" spans="1:13" ht="15.75" outlineLevel="1" thickBot="1" x14ac:dyDescent="0.3">
      <c r="A16" s="72"/>
      <c r="B16" s="43"/>
      <c r="C16" s="44"/>
      <c r="D16" s="44"/>
      <c r="E16" s="44"/>
      <c r="F16" s="21">
        <f t="shared" si="1"/>
        <v>0</v>
      </c>
      <c r="G16" s="44"/>
      <c r="H16" s="21">
        <f t="shared" si="2"/>
        <v>0</v>
      </c>
      <c r="I16" s="59"/>
      <c r="J16" s="54"/>
    </row>
    <row r="17" spans="1:10" ht="15.75" outlineLevel="1" thickBot="1" x14ac:dyDescent="0.3">
      <c r="A17" s="72"/>
      <c r="B17" s="43"/>
      <c r="C17" s="44"/>
      <c r="D17" s="44"/>
      <c r="E17" s="44"/>
      <c r="F17" s="21">
        <f t="shared" si="1"/>
        <v>0</v>
      </c>
      <c r="G17" s="44"/>
      <c r="H17" s="21">
        <f t="shared" si="2"/>
        <v>0</v>
      </c>
      <c r="I17" s="59"/>
      <c r="J17" s="54"/>
    </row>
    <row r="18" spans="1:10" ht="15.75" outlineLevel="1" thickBot="1" x14ac:dyDescent="0.3">
      <c r="A18" s="72"/>
      <c r="B18" s="43"/>
      <c r="C18" s="44"/>
      <c r="D18" s="44"/>
      <c r="E18" s="44"/>
      <c r="F18" s="21">
        <f t="shared" si="1"/>
        <v>0</v>
      </c>
      <c r="G18" s="44"/>
      <c r="H18" s="21">
        <f t="shared" si="2"/>
        <v>0</v>
      </c>
      <c r="I18" s="59"/>
      <c r="J18" s="54"/>
    </row>
    <row r="19" spans="1:10" ht="15.75" outlineLevel="1" thickBot="1" x14ac:dyDescent="0.3">
      <c r="A19" s="72"/>
      <c r="B19" s="43"/>
      <c r="C19" s="44"/>
      <c r="D19" s="44"/>
      <c r="E19" s="44"/>
      <c r="F19" s="21">
        <f t="shared" si="1"/>
        <v>0</v>
      </c>
      <c r="G19" s="44"/>
      <c r="H19" s="21">
        <f t="shared" si="2"/>
        <v>0</v>
      </c>
      <c r="I19" s="59"/>
      <c r="J19" s="54"/>
    </row>
    <row r="20" spans="1:10" ht="15.75" outlineLevel="1" thickBot="1" x14ac:dyDescent="0.3">
      <c r="A20" s="72"/>
      <c r="B20" s="43"/>
      <c r="C20" s="44"/>
      <c r="D20" s="44"/>
      <c r="E20" s="44"/>
      <c r="F20" s="21">
        <f t="shared" si="1"/>
        <v>0</v>
      </c>
      <c r="G20" s="44"/>
      <c r="H20" s="21">
        <f t="shared" si="2"/>
        <v>0</v>
      </c>
      <c r="I20" s="59"/>
      <c r="J20" s="54"/>
    </row>
    <row r="21" spans="1:10" ht="15.75" outlineLevel="1" thickBot="1" x14ac:dyDescent="0.3">
      <c r="A21" s="72"/>
      <c r="B21" s="43"/>
      <c r="C21" s="44"/>
      <c r="D21" s="44"/>
      <c r="E21" s="44"/>
      <c r="F21" s="21">
        <f t="shared" si="1"/>
        <v>0</v>
      </c>
      <c r="G21" s="44"/>
      <c r="H21" s="21">
        <f t="shared" si="2"/>
        <v>0</v>
      </c>
      <c r="I21" s="59"/>
      <c r="J21" s="54"/>
    </row>
    <row r="22" spans="1:10" ht="15.75" outlineLevel="1" thickBot="1" x14ac:dyDescent="0.3">
      <c r="A22" s="72"/>
      <c r="B22" s="43"/>
      <c r="C22" s="44"/>
      <c r="D22" s="44"/>
      <c r="E22" s="44"/>
      <c r="F22" s="21">
        <f t="shared" si="1"/>
        <v>0</v>
      </c>
      <c r="G22" s="44"/>
      <c r="H22" s="21">
        <f t="shared" si="2"/>
        <v>0</v>
      </c>
      <c r="I22" s="59"/>
      <c r="J22" s="54"/>
    </row>
    <row r="23" spans="1:10" ht="15.75" outlineLevel="1" thickBot="1" x14ac:dyDescent="0.3">
      <c r="A23" s="72"/>
      <c r="B23" s="43"/>
      <c r="C23" s="44"/>
      <c r="D23" s="44"/>
      <c r="E23" s="44"/>
      <c r="F23" s="21">
        <f t="shared" si="1"/>
        <v>0</v>
      </c>
      <c r="G23" s="44"/>
      <c r="H23" s="21">
        <f t="shared" si="2"/>
        <v>0</v>
      </c>
      <c r="I23" s="59"/>
      <c r="J23" s="54"/>
    </row>
    <row r="24" spans="1:10" ht="15.75" outlineLevel="1" thickBot="1" x14ac:dyDescent="0.3">
      <c r="A24" s="72"/>
      <c r="B24" s="43"/>
      <c r="C24" s="44"/>
      <c r="D24" s="44"/>
      <c r="E24" s="44"/>
      <c r="F24" s="21">
        <f t="shared" si="1"/>
        <v>0</v>
      </c>
      <c r="G24" s="44"/>
      <c r="H24" s="21">
        <f t="shared" si="2"/>
        <v>0</v>
      </c>
      <c r="I24" s="59"/>
      <c r="J24" s="54"/>
    </row>
    <row r="25" spans="1:10" ht="15.75" outlineLevel="1" thickBot="1" x14ac:dyDescent="0.3">
      <c r="A25" s="72"/>
      <c r="B25" s="43"/>
      <c r="C25" s="44"/>
      <c r="D25" s="44"/>
      <c r="E25" s="44"/>
      <c r="F25" s="21">
        <f t="shared" si="1"/>
        <v>0</v>
      </c>
      <c r="G25" s="44"/>
      <c r="H25" s="21">
        <f t="shared" si="2"/>
        <v>0</v>
      </c>
      <c r="I25" s="59"/>
      <c r="J25" s="54"/>
    </row>
    <row r="26" spans="1:10" ht="15.75" outlineLevel="1" thickBot="1" x14ac:dyDescent="0.3">
      <c r="A26" s="72"/>
      <c r="B26" s="43"/>
      <c r="C26" s="44"/>
      <c r="D26" s="44"/>
      <c r="E26" s="44"/>
      <c r="F26" s="21">
        <f t="shared" si="1"/>
        <v>0</v>
      </c>
      <c r="G26" s="44"/>
      <c r="H26" s="21">
        <f t="shared" si="2"/>
        <v>0</v>
      </c>
      <c r="I26" s="59"/>
      <c r="J26" s="54"/>
    </row>
    <row r="27" spans="1:10" ht="15.75" outlineLevel="1" thickBot="1" x14ac:dyDescent="0.3">
      <c r="A27" s="72"/>
      <c r="B27" s="43"/>
      <c r="C27" s="44"/>
      <c r="D27" s="44"/>
      <c r="E27" s="44"/>
      <c r="F27" s="21">
        <f t="shared" si="1"/>
        <v>0</v>
      </c>
      <c r="G27" s="44"/>
      <c r="H27" s="21">
        <f t="shared" si="2"/>
        <v>0</v>
      </c>
      <c r="I27" s="59"/>
      <c r="J27" s="54"/>
    </row>
    <row r="28" spans="1:10" ht="15.75" outlineLevel="1" thickBot="1" x14ac:dyDescent="0.3">
      <c r="A28" s="72"/>
      <c r="B28" s="43"/>
      <c r="C28" s="44"/>
      <c r="D28" s="44"/>
      <c r="E28" s="44"/>
      <c r="F28" s="21">
        <f t="shared" si="1"/>
        <v>0</v>
      </c>
      <c r="G28" s="44"/>
      <c r="H28" s="21">
        <f t="shared" si="2"/>
        <v>0</v>
      </c>
      <c r="I28" s="79"/>
      <c r="J28" s="80"/>
    </row>
    <row r="29" spans="1:10" ht="15.75" thickBot="1" x14ac:dyDescent="0.3">
      <c r="A29" s="77"/>
      <c r="B29" s="9" t="s">
        <v>16</v>
      </c>
      <c r="C29" s="8"/>
      <c r="D29" s="8"/>
      <c r="E29" s="10"/>
      <c r="F29" s="18">
        <f>SUM(F14:F28)</f>
        <v>0</v>
      </c>
      <c r="G29" s="18">
        <f t="shared" ref="G29:H29" si="3">SUM(G14:G28)</f>
        <v>0</v>
      </c>
      <c r="H29" s="18">
        <f t="shared" si="3"/>
        <v>0</v>
      </c>
      <c r="I29" s="78"/>
      <c r="J29" s="62"/>
    </row>
    <row r="30" spans="1:10" ht="141" thickBot="1" x14ac:dyDescent="0.3">
      <c r="A30" s="71">
        <v>2</v>
      </c>
      <c r="B30" s="7" t="s">
        <v>17</v>
      </c>
      <c r="C30" s="8" t="s">
        <v>18</v>
      </c>
      <c r="D30" s="8" t="s">
        <v>15</v>
      </c>
      <c r="E30" s="8" t="s">
        <v>19</v>
      </c>
      <c r="F30" s="8" t="s">
        <v>15</v>
      </c>
      <c r="G30" s="8" t="s">
        <v>15</v>
      </c>
      <c r="H30" s="8" t="s">
        <v>15</v>
      </c>
      <c r="I30" s="74"/>
      <c r="J30" s="75"/>
    </row>
    <row r="31" spans="1:10" ht="15.75" outlineLevel="1" thickBot="1" x14ac:dyDescent="0.3">
      <c r="A31" s="72"/>
      <c r="B31" s="43"/>
      <c r="C31" s="21">
        <f>H14</f>
        <v>0</v>
      </c>
      <c r="D31" s="21"/>
      <c r="E31" s="45"/>
      <c r="F31" s="21">
        <f t="shared" ref="F31:F45" si="4">H31-G31</f>
        <v>0</v>
      </c>
      <c r="G31" s="44"/>
      <c r="H31" s="21">
        <f>C31*E31</f>
        <v>0</v>
      </c>
      <c r="I31" s="52"/>
      <c r="J31" s="53"/>
    </row>
    <row r="32" spans="1:10" ht="15.75" outlineLevel="1" thickBot="1" x14ac:dyDescent="0.3">
      <c r="A32" s="72"/>
      <c r="B32" s="43"/>
      <c r="C32" s="21">
        <f t="shared" ref="C32:C45" si="5">H15</f>
        <v>0</v>
      </c>
      <c r="D32" s="21"/>
      <c r="E32" s="45"/>
      <c r="F32" s="21">
        <f t="shared" si="4"/>
        <v>0</v>
      </c>
      <c r="G32" s="44"/>
      <c r="H32" s="21">
        <f t="shared" ref="H32:H45" si="6">C32*E32</f>
        <v>0</v>
      </c>
      <c r="I32" s="52"/>
      <c r="J32" s="53"/>
    </row>
    <row r="33" spans="1:10" ht="15.75" outlineLevel="1" thickBot="1" x14ac:dyDescent="0.3">
      <c r="A33" s="72"/>
      <c r="B33" s="43"/>
      <c r="C33" s="21">
        <f t="shared" si="5"/>
        <v>0</v>
      </c>
      <c r="D33" s="21"/>
      <c r="E33" s="45"/>
      <c r="F33" s="21">
        <f t="shared" si="4"/>
        <v>0</v>
      </c>
      <c r="G33" s="44"/>
      <c r="H33" s="21">
        <f t="shared" si="6"/>
        <v>0</v>
      </c>
      <c r="I33" s="52"/>
      <c r="J33" s="53"/>
    </row>
    <row r="34" spans="1:10" ht="15.75" outlineLevel="1" thickBot="1" x14ac:dyDescent="0.3">
      <c r="A34" s="72"/>
      <c r="B34" s="43"/>
      <c r="C34" s="21">
        <f t="shared" si="5"/>
        <v>0</v>
      </c>
      <c r="D34" s="21"/>
      <c r="E34" s="45"/>
      <c r="F34" s="21">
        <f t="shared" si="4"/>
        <v>0</v>
      </c>
      <c r="G34" s="44"/>
      <c r="H34" s="21">
        <f t="shared" si="6"/>
        <v>0</v>
      </c>
      <c r="I34" s="52"/>
      <c r="J34" s="53"/>
    </row>
    <row r="35" spans="1:10" ht="15.75" outlineLevel="1" thickBot="1" x14ac:dyDescent="0.3">
      <c r="A35" s="72"/>
      <c r="B35" s="43"/>
      <c r="C35" s="21">
        <f t="shared" si="5"/>
        <v>0</v>
      </c>
      <c r="D35" s="21"/>
      <c r="E35" s="45"/>
      <c r="F35" s="21">
        <f t="shared" si="4"/>
        <v>0</v>
      </c>
      <c r="G35" s="44"/>
      <c r="H35" s="21">
        <f t="shared" si="6"/>
        <v>0</v>
      </c>
      <c r="I35" s="52"/>
      <c r="J35" s="53"/>
    </row>
    <row r="36" spans="1:10" ht="15.75" outlineLevel="1" thickBot="1" x14ac:dyDescent="0.3">
      <c r="A36" s="72"/>
      <c r="B36" s="43"/>
      <c r="C36" s="21">
        <f t="shared" si="5"/>
        <v>0</v>
      </c>
      <c r="D36" s="21"/>
      <c r="E36" s="45"/>
      <c r="F36" s="21">
        <f t="shared" si="4"/>
        <v>0</v>
      </c>
      <c r="G36" s="44"/>
      <c r="H36" s="21">
        <f t="shared" si="6"/>
        <v>0</v>
      </c>
      <c r="I36" s="52"/>
      <c r="J36" s="53"/>
    </row>
    <row r="37" spans="1:10" ht="15.75" outlineLevel="1" thickBot="1" x14ac:dyDescent="0.3">
      <c r="A37" s="72"/>
      <c r="B37" s="43"/>
      <c r="C37" s="21">
        <f t="shared" si="5"/>
        <v>0</v>
      </c>
      <c r="D37" s="21"/>
      <c r="E37" s="45"/>
      <c r="F37" s="21">
        <f t="shared" si="4"/>
        <v>0</v>
      </c>
      <c r="G37" s="44"/>
      <c r="H37" s="21">
        <f t="shared" si="6"/>
        <v>0</v>
      </c>
      <c r="I37" s="52"/>
      <c r="J37" s="53"/>
    </row>
    <row r="38" spans="1:10" ht="15.75" outlineLevel="1" thickBot="1" x14ac:dyDescent="0.3">
      <c r="A38" s="72"/>
      <c r="B38" s="43"/>
      <c r="C38" s="21">
        <f t="shared" si="5"/>
        <v>0</v>
      </c>
      <c r="D38" s="21"/>
      <c r="E38" s="45"/>
      <c r="F38" s="21">
        <f t="shared" si="4"/>
        <v>0</v>
      </c>
      <c r="G38" s="44"/>
      <c r="H38" s="21">
        <f t="shared" si="6"/>
        <v>0</v>
      </c>
      <c r="I38" s="52"/>
      <c r="J38" s="53"/>
    </row>
    <row r="39" spans="1:10" ht="15.75" outlineLevel="1" thickBot="1" x14ac:dyDescent="0.3">
      <c r="A39" s="72"/>
      <c r="B39" s="43"/>
      <c r="C39" s="21">
        <f t="shared" si="5"/>
        <v>0</v>
      </c>
      <c r="D39" s="21"/>
      <c r="E39" s="45"/>
      <c r="F39" s="21">
        <f t="shared" si="4"/>
        <v>0</v>
      </c>
      <c r="G39" s="44"/>
      <c r="H39" s="21">
        <f t="shared" si="6"/>
        <v>0</v>
      </c>
      <c r="I39" s="52"/>
      <c r="J39" s="53"/>
    </row>
    <row r="40" spans="1:10" ht="15.75" outlineLevel="1" thickBot="1" x14ac:dyDescent="0.3">
      <c r="A40" s="72"/>
      <c r="B40" s="43"/>
      <c r="C40" s="21">
        <f t="shared" si="5"/>
        <v>0</v>
      </c>
      <c r="D40" s="21"/>
      <c r="E40" s="45"/>
      <c r="F40" s="21">
        <f t="shared" si="4"/>
        <v>0</v>
      </c>
      <c r="G40" s="44"/>
      <c r="H40" s="21">
        <f t="shared" si="6"/>
        <v>0</v>
      </c>
      <c r="I40" s="52"/>
      <c r="J40" s="53"/>
    </row>
    <row r="41" spans="1:10" ht="15.75" outlineLevel="1" thickBot="1" x14ac:dyDescent="0.3">
      <c r="A41" s="72"/>
      <c r="B41" s="43"/>
      <c r="C41" s="21">
        <f t="shared" si="5"/>
        <v>0</v>
      </c>
      <c r="D41" s="21"/>
      <c r="E41" s="45"/>
      <c r="F41" s="21">
        <f t="shared" si="4"/>
        <v>0</v>
      </c>
      <c r="G41" s="44"/>
      <c r="H41" s="21">
        <f t="shared" si="6"/>
        <v>0</v>
      </c>
      <c r="I41" s="52"/>
      <c r="J41" s="53"/>
    </row>
    <row r="42" spans="1:10" ht="15.75" outlineLevel="1" thickBot="1" x14ac:dyDescent="0.3">
      <c r="A42" s="72"/>
      <c r="B42" s="43"/>
      <c r="C42" s="21">
        <f t="shared" si="5"/>
        <v>0</v>
      </c>
      <c r="D42" s="21"/>
      <c r="E42" s="45"/>
      <c r="F42" s="21">
        <f t="shared" si="4"/>
        <v>0</v>
      </c>
      <c r="G42" s="44"/>
      <c r="H42" s="21">
        <f t="shared" si="6"/>
        <v>0</v>
      </c>
      <c r="I42" s="52"/>
      <c r="J42" s="53"/>
    </row>
    <row r="43" spans="1:10" ht="15.75" outlineLevel="1" thickBot="1" x14ac:dyDescent="0.3">
      <c r="A43" s="72"/>
      <c r="B43" s="43"/>
      <c r="C43" s="21">
        <f t="shared" si="5"/>
        <v>0</v>
      </c>
      <c r="D43" s="21"/>
      <c r="E43" s="45"/>
      <c r="F43" s="21">
        <f t="shared" si="4"/>
        <v>0</v>
      </c>
      <c r="G43" s="44"/>
      <c r="H43" s="21">
        <f t="shared" si="6"/>
        <v>0</v>
      </c>
      <c r="I43" s="52"/>
      <c r="J43" s="53"/>
    </row>
    <row r="44" spans="1:10" ht="15.75" outlineLevel="1" thickBot="1" x14ac:dyDescent="0.3">
      <c r="A44" s="72"/>
      <c r="B44" s="43"/>
      <c r="C44" s="21">
        <f t="shared" si="5"/>
        <v>0</v>
      </c>
      <c r="D44" s="21"/>
      <c r="E44" s="45"/>
      <c r="F44" s="21">
        <f t="shared" si="4"/>
        <v>0</v>
      </c>
      <c r="G44" s="44"/>
      <c r="H44" s="21">
        <f t="shared" si="6"/>
        <v>0</v>
      </c>
      <c r="I44" s="52"/>
      <c r="J44" s="53"/>
    </row>
    <row r="45" spans="1:10" ht="15.75" outlineLevel="1" thickBot="1" x14ac:dyDescent="0.3">
      <c r="A45" s="72"/>
      <c r="B45" s="43"/>
      <c r="C45" s="21">
        <f t="shared" si="5"/>
        <v>0</v>
      </c>
      <c r="D45" s="21"/>
      <c r="E45" s="45"/>
      <c r="F45" s="21">
        <f t="shared" si="4"/>
        <v>0</v>
      </c>
      <c r="G45" s="44"/>
      <c r="H45" s="21">
        <f t="shared" si="6"/>
        <v>0</v>
      </c>
      <c r="I45" s="74"/>
      <c r="J45" s="75"/>
    </row>
    <row r="46" spans="1:10" ht="15.75" thickBot="1" x14ac:dyDescent="0.3">
      <c r="A46" s="77"/>
      <c r="B46" s="9" t="s">
        <v>16</v>
      </c>
      <c r="C46" s="8"/>
      <c r="D46" s="8"/>
      <c r="E46" s="10"/>
      <c r="F46" s="18">
        <f>SUM(F31:F45)</f>
        <v>0</v>
      </c>
      <c r="G46" s="18">
        <f t="shared" ref="G46:H46" si="7">SUM(G31:G45)</f>
        <v>0</v>
      </c>
      <c r="H46" s="18">
        <f t="shared" si="7"/>
        <v>0</v>
      </c>
      <c r="I46" s="74"/>
      <c r="J46" s="75"/>
    </row>
    <row r="47" spans="1:10" ht="90" thickBot="1" x14ac:dyDescent="0.3">
      <c r="A47" s="71">
        <v>3</v>
      </c>
      <c r="B47" s="7" t="s">
        <v>20</v>
      </c>
      <c r="C47" s="46" t="s">
        <v>21</v>
      </c>
      <c r="D47" s="8" t="s">
        <v>15</v>
      </c>
      <c r="E47" s="46" t="s">
        <v>22</v>
      </c>
      <c r="F47" s="8" t="s">
        <v>15</v>
      </c>
      <c r="G47" s="8" t="s">
        <v>15</v>
      </c>
      <c r="H47" s="8" t="s">
        <v>15</v>
      </c>
      <c r="I47" s="78"/>
      <c r="J47" s="62"/>
    </row>
    <row r="48" spans="1:10" ht="15.75" outlineLevel="1" thickBot="1" x14ac:dyDescent="0.3">
      <c r="A48" s="72"/>
      <c r="B48" s="43"/>
      <c r="C48" s="44"/>
      <c r="D48" s="21"/>
      <c r="E48" s="44"/>
      <c r="F48" s="21">
        <f t="shared" ref="F48:F63" si="8">H48-G48</f>
        <v>0</v>
      </c>
      <c r="G48" s="44"/>
      <c r="H48" s="21">
        <f t="shared" ref="H48:H63" si="9">C48*E48</f>
        <v>0</v>
      </c>
      <c r="I48" s="56"/>
    </row>
    <row r="49" spans="1:10" ht="15.75" outlineLevel="1" thickBot="1" x14ac:dyDescent="0.3">
      <c r="A49" s="72"/>
      <c r="B49" s="43"/>
      <c r="C49" s="44"/>
      <c r="D49" s="21"/>
      <c r="E49" s="44"/>
      <c r="F49" s="21">
        <f t="shared" si="8"/>
        <v>0</v>
      </c>
      <c r="G49" s="44"/>
      <c r="H49" s="21">
        <f t="shared" si="9"/>
        <v>0</v>
      </c>
      <c r="I49" s="56"/>
    </row>
    <row r="50" spans="1:10" ht="15.75" outlineLevel="1" thickBot="1" x14ac:dyDescent="0.3">
      <c r="A50" s="72"/>
      <c r="B50" s="43"/>
      <c r="C50" s="44"/>
      <c r="D50" s="21"/>
      <c r="E50" s="44"/>
      <c r="F50" s="21">
        <f t="shared" si="8"/>
        <v>0</v>
      </c>
      <c r="G50" s="44"/>
      <c r="H50" s="21">
        <f t="shared" si="9"/>
        <v>0</v>
      </c>
      <c r="I50" s="56"/>
    </row>
    <row r="51" spans="1:10" ht="15.75" outlineLevel="1" thickBot="1" x14ac:dyDescent="0.3">
      <c r="A51" s="72"/>
      <c r="B51" s="43"/>
      <c r="C51" s="44"/>
      <c r="D51" s="21"/>
      <c r="E51" s="44"/>
      <c r="F51" s="21">
        <f t="shared" si="8"/>
        <v>0</v>
      </c>
      <c r="G51" s="44"/>
      <c r="H51" s="21">
        <f t="shared" si="9"/>
        <v>0</v>
      </c>
      <c r="I51" s="56"/>
    </row>
    <row r="52" spans="1:10" ht="15.75" outlineLevel="1" thickBot="1" x14ac:dyDescent="0.3">
      <c r="A52" s="72"/>
      <c r="B52" s="43"/>
      <c r="C52" s="44"/>
      <c r="D52" s="21"/>
      <c r="E52" s="44"/>
      <c r="F52" s="21">
        <f t="shared" si="8"/>
        <v>0</v>
      </c>
      <c r="G52" s="44"/>
      <c r="H52" s="21">
        <f t="shared" si="9"/>
        <v>0</v>
      </c>
      <c r="I52" s="56"/>
    </row>
    <row r="53" spans="1:10" ht="15.75" outlineLevel="1" thickBot="1" x14ac:dyDescent="0.3">
      <c r="A53" s="72"/>
      <c r="B53" s="43"/>
      <c r="C53" s="44"/>
      <c r="D53" s="21"/>
      <c r="E53" s="44"/>
      <c r="F53" s="21">
        <f t="shared" si="8"/>
        <v>0</v>
      </c>
      <c r="G53" s="44"/>
      <c r="H53" s="21">
        <f t="shared" si="9"/>
        <v>0</v>
      </c>
      <c r="I53" s="56"/>
    </row>
    <row r="54" spans="1:10" ht="15.75" outlineLevel="1" thickBot="1" x14ac:dyDescent="0.3">
      <c r="A54" s="72"/>
      <c r="B54" s="43"/>
      <c r="C54" s="44"/>
      <c r="D54" s="21"/>
      <c r="E54" s="44"/>
      <c r="F54" s="21">
        <f t="shared" si="8"/>
        <v>0</v>
      </c>
      <c r="G54" s="44"/>
      <c r="H54" s="21">
        <f t="shared" si="9"/>
        <v>0</v>
      </c>
      <c r="I54" s="56"/>
    </row>
    <row r="55" spans="1:10" ht="15.75" outlineLevel="1" thickBot="1" x14ac:dyDescent="0.3">
      <c r="A55" s="72"/>
      <c r="B55" s="43"/>
      <c r="C55" s="44"/>
      <c r="D55" s="21"/>
      <c r="E55" s="44"/>
      <c r="F55" s="21">
        <f t="shared" si="8"/>
        <v>0</v>
      </c>
      <c r="G55" s="44"/>
      <c r="H55" s="21">
        <f t="shared" si="9"/>
        <v>0</v>
      </c>
      <c r="I55" s="56"/>
    </row>
    <row r="56" spans="1:10" ht="15.75" outlineLevel="1" thickBot="1" x14ac:dyDescent="0.3">
      <c r="A56" s="72"/>
      <c r="B56" s="43"/>
      <c r="C56" s="44"/>
      <c r="D56" s="21"/>
      <c r="E56" s="44"/>
      <c r="F56" s="21">
        <f t="shared" si="8"/>
        <v>0</v>
      </c>
      <c r="G56" s="44"/>
      <c r="H56" s="21">
        <f t="shared" si="9"/>
        <v>0</v>
      </c>
      <c r="I56" s="56"/>
    </row>
    <row r="57" spans="1:10" ht="15.75" outlineLevel="1" thickBot="1" x14ac:dyDescent="0.3">
      <c r="A57" s="72"/>
      <c r="B57" s="43"/>
      <c r="C57" s="44"/>
      <c r="D57" s="21"/>
      <c r="E57" s="44"/>
      <c r="F57" s="21">
        <f t="shared" si="8"/>
        <v>0</v>
      </c>
      <c r="G57" s="44"/>
      <c r="H57" s="21">
        <f t="shared" si="9"/>
        <v>0</v>
      </c>
      <c r="I57" s="56"/>
    </row>
    <row r="58" spans="1:10" ht="15.75" outlineLevel="1" thickBot="1" x14ac:dyDescent="0.3">
      <c r="A58" s="72"/>
      <c r="B58" s="43"/>
      <c r="C58" s="44"/>
      <c r="D58" s="21"/>
      <c r="E58" s="44"/>
      <c r="F58" s="21">
        <f t="shared" si="8"/>
        <v>0</v>
      </c>
      <c r="G58" s="44"/>
      <c r="H58" s="21">
        <f t="shared" si="9"/>
        <v>0</v>
      </c>
      <c r="I58" s="56"/>
    </row>
    <row r="59" spans="1:10" ht="15.75" outlineLevel="1" thickBot="1" x14ac:dyDescent="0.3">
      <c r="A59" s="72"/>
      <c r="B59" s="43"/>
      <c r="C59" s="44"/>
      <c r="D59" s="21"/>
      <c r="E59" s="44"/>
      <c r="F59" s="21">
        <f t="shared" si="8"/>
        <v>0</v>
      </c>
      <c r="G59" s="44"/>
      <c r="H59" s="21">
        <f t="shared" si="9"/>
        <v>0</v>
      </c>
      <c r="I59" s="56"/>
    </row>
    <row r="60" spans="1:10" ht="15.75" outlineLevel="1" thickBot="1" x14ac:dyDescent="0.3">
      <c r="A60" s="72"/>
      <c r="B60" s="43"/>
      <c r="C60" s="44"/>
      <c r="D60" s="21"/>
      <c r="E60" s="44"/>
      <c r="F60" s="21">
        <f t="shared" si="8"/>
        <v>0</v>
      </c>
      <c r="G60" s="44"/>
      <c r="H60" s="21">
        <f t="shared" si="9"/>
        <v>0</v>
      </c>
      <c r="I60" s="56"/>
    </row>
    <row r="61" spans="1:10" ht="15.75" outlineLevel="1" thickBot="1" x14ac:dyDescent="0.3">
      <c r="A61" s="72"/>
      <c r="B61" s="43"/>
      <c r="C61" s="44"/>
      <c r="D61" s="21"/>
      <c r="E61" s="44"/>
      <c r="F61" s="21">
        <f t="shared" si="8"/>
        <v>0</v>
      </c>
      <c r="G61" s="44"/>
      <c r="H61" s="21">
        <f t="shared" si="9"/>
        <v>0</v>
      </c>
      <c r="I61" s="56"/>
    </row>
    <row r="62" spans="1:10" ht="15.75" outlineLevel="1" thickBot="1" x14ac:dyDescent="0.3">
      <c r="A62" s="72"/>
      <c r="B62" s="43"/>
      <c r="C62" s="44"/>
      <c r="D62" s="21"/>
      <c r="E62" s="44"/>
      <c r="F62" s="21">
        <f t="shared" si="8"/>
        <v>0</v>
      </c>
      <c r="G62" s="44"/>
      <c r="H62" s="21">
        <f t="shared" si="9"/>
        <v>0</v>
      </c>
      <c r="I62" s="56"/>
    </row>
    <row r="63" spans="1:10" ht="15.75" outlineLevel="1" thickBot="1" x14ac:dyDescent="0.3">
      <c r="A63" s="72"/>
      <c r="B63" s="43"/>
      <c r="C63" s="44"/>
      <c r="D63" s="21"/>
      <c r="E63" s="44"/>
      <c r="F63" s="21">
        <f t="shared" si="8"/>
        <v>0</v>
      </c>
      <c r="G63" s="44"/>
      <c r="H63" s="21">
        <f t="shared" si="9"/>
        <v>0</v>
      </c>
      <c r="I63" s="78"/>
      <c r="J63" s="62"/>
    </row>
    <row r="64" spans="1:10" ht="15.75" thickBot="1" x14ac:dyDescent="0.3">
      <c r="A64" s="77"/>
      <c r="B64" s="9" t="s">
        <v>16</v>
      </c>
      <c r="C64" s="8"/>
      <c r="D64" s="8"/>
      <c r="E64" s="8"/>
      <c r="F64" s="18">
        <f>SUM(F48:F63)</f>
        <v>0</v>
      </c>
      <c r="G64" s="18">
        <f t="shared" ref="G64:H64" si="10">SUM(G48:G63)</f>
        <v>0</v>
      </c>
      <c r="H64" s="18">
        <f t="shared" si="10"/>
        <v>0</v>
      </c>
      <c r="I64" s="78"/>
      <c r="J64" s="62"/>
    </row>
    <row r="65" spans="1:10" ht="64.5" thickBot="1" x14ac:dyDescent="0.3">
      <c r="A65" s="76">
        <v>4</v>
      </c>
      <c r="B65" s="7" t="s">
        <v>69</v>
      </c>
      <c r="C65" s="46" t="s">
        <v>21</v>
      </c>
      <c r="D65" s="46" t="s">
        <v>15</v>
      </c>
      <c r="E65" s="46" t="s">
        <v>22</v>
      </c>
      <c r="F65" s="8" t="s">
        <v>15</v>
      </c>
      <c r="G65" s="8" t="s">
        <v>15</v>
      </c>
      <c r="H65" s="8" t="s">
        <v>15</v>
      </c>
      <c r="I65" s="78"/>
      <c r="J65" s="62"/>
    </row>
    <row r="66" spans="1:10" ht="15.75" outlineLevel="1" thickBot="1" x14ac:dyDescent="0.3">
      <c r="A66" s="72"/>
      <c r="B66" s="43"/>
      <c r="C66" s="44"/>
      <c r="D66" s="47"/>
      <c r="E66" s="44"/>
      <c r="F66" s="21">
        <f>H66-G66</f>
        <v>0</v>
      </c>
      <c r="G66" s="44"/>
      <c r="H66" s="21">
        <f t="shared" ref="H66:H77" si="11">IF(D66=0,C66*E66,C66*D66*E66)</f>
        <v>0</v>
      </c>
      <c r="I66" s="56"/>
    </row>
    <row r="67" spans="1:10" ht="15.75" outlineLevel="1" thickBot="1" x14ac:dyDescent="0.3">
      <c r="A67" s="72"/>
      <c r="B67" s="43"/>
      <c r="C67" s="44"/>
      <c r="D67" s="47"/>
      <c r="E67" s="44"/>
      <c r="F67" s="21">
        <f t="shared" ref="F67:F77" si="12">H67-G67</f>
        <v>0</v>
      </c>
      <c r="G67" s="44"/>
      <c r="H67" s="21">
        <f t="shared" si="11"/>
        <v>0</v>
      </c>
      <c r="I67" s="56"/>
    </row>
    <row r="68" spans="1:10" ht="15.75" outlineLevel="1" thickBot="1" x14ac:dyDescent="0.3">
      <c r="A68" s="72"/>
      <c r="B68" s="43"/>
      <c r="C68" s="44"/>
      <c r="D68" s="47"/>
      <c r="E68" s="44"/>
      <c r="F68" s="21">
        <f t="shared" si="12"/>
        <v>0</v>
      </c>
      <c r="G68" s="44"/>
      <c r="H68" s="21">
        <f t="shared" si="11"/>
        <v>0</v>
      </c>
      <c r="I68" s="56"/>
    </row>
    <row r="69" spans="1:10" ht="15.75" outlineLevel="1" thickBot="1" x14ac:dyDescent="0.3">
      <c r="A69" s="72"/>
      <c r="B69" s="43"/>
      <c r="C69" s="44"/>
      <c r="D69" s="47"/>
      <c r="E69" s="44"/>
      <c r="F69" s="21">
        <f t="shared" si="12"/>
        <v>0</v>
      </c>
      <c r="G69" s="44"/>
      <c r="H69" s="21">
        <f t="shared" si="11"/>
        <v>0</v>
      </c>
      <c r="I69" s="56"/>
    </row>
    <row r="70" spans="1:10" ht="15.75" outlineLevel="1" thickBot="1" x14ac:dyDescent="0.3">
      <c r="A70" s="72"/>
      <c r="B70" s="43"/>
      <c r="C70" s="44"/>
      <c r="D70" s="47"/>
      <c r="E70" s="44"/>
      <c r="F70" s="21">
        <f t="shared" si="12"/>
        <v>0</v>
      </c>
      <c r="G70" s="44"/>
      <c r="H70" s="21">
        <f t="shared" si="11"/>
        <v>0</v>
      </c>
      <c r="I70" s="56"/>
    </row>
    <row r="71" spans="1:10" ht="15.75" outlineLevel="1" thickBot="1" x14ac:dyDescent="0.3">
      <c r="A71" s="72"/>
      <c r="B71" s="43"/>
      <c r="C71" s="44"/>
      <c r="D71" s="47"/>
      <c r="E71" s="44"/>
      <c r="F71" s="21">
        <f t="shared" si="12"/>
        <v>0</v>
      </c>
      <c r="G71" s="44"/>
      <c r="H71" s="21">
        <f t="shared" si="11"/>
        <v>0</v>
      </c>
      <c r="I71" s="56"/>
    </row>
    <row r="72" spans="1:10" ht="15.75" outlineLevel="1" thickBot="1" x14ac:dyDescent="0.3">
      <c r="A72" s="72"/>
      <c r="B72" s="43"/>
      <c r="C72" s="44"/>
      <c r="D72" s="47"/>
      <c r="E72" s="44"/>
      <c r="F72" s="21">
        <f t="shared" si="12"/>
        <v>0</v>
      </c>
      <c r="G72" s="44"/>
      <c r="H72" s="21">
        <f t="shared" si="11"/>
        <v>0</v>
      </c>
      <c r="I72" s="56"/>
    </row>
    <row r="73" spans="1:10" ht="15.75" outlineLevel="1" thickBot="1" x14ac:dyDescent="0.3">
      <c r="A73" s="72"/>
      <c r="B73" s="43"/>
      <c r="C73" s="44"/>
      <c r="D73" s="47"/>
      <c r="E73" s="44"/>
      <c r="F73" s="21">
        <f t="shared" si="12"/>
        <v>0</v>
      </c>
      <c r="G73" s="44"/>
      <c r="H73" s="21">
        <f t="shared" si="11"/>
        <v>0</v>
      </c>
      <c r="I73" s="56"/>
    </row>
    <row r="74" spans="1:10" ht="15.75" outlineLevel="1" thickBot="1" x14ac:dyDescent="0.3">
      <c r="A74" s="72"/>
      <c r="B74" s="43"/>
      <c r="C74" s="44"/>
      <c r="D74" s="47"/>
      <c r="E74" s="44"/>
      <c r="F74" s="21">
        <f t="shared" si="12"/>
        <v>0</v>
      </c>
      <c r="G74" s="44"/>
      <c r="H74" s="21">
        <f t="shared" si="11"/>
        <v>0</v>
      </c>
      <c r="I74" s="56"/>
    </row>
    <row r="75" spans="1:10" ht="15.75" outlineLevel="1" thickBot="1" x14ac:dyDescent="0.3">
      <c r="A75" s="72"/>
      <c r="B75" s="43"/>
      <c r="C75" s="44"/>
      <c r="D75" s="47"/>
      <c r="E75" s="44"/>
      <c r="F75" s="21">
        <f t="shared" si="12"/>
        <v>0</v>
      </c>
      <c r="G75" s="44"/>
      <c r="H75" s="21">
        <f t="shared" si="11"/>
        <v>0</v>
      </c>
      <c r="I75" s="56"/>
    </row>
    <row r="76" spans="1:10" ht="15.75" outlineLevel="1" thickBot="1" x14ac:dyDescent="0.3">
      <c r="A76" s="72"/>
      <c r="B76" s="43"/>
      <c r="C76" s="44"/>
      <c r="D76" s="47"/>
      <c r="E76" s="44"/>
      <c r="F76" s="21">
        <f t="shared" si="12"/>
        <v>0</v>
      </c>
      <c r="G76" s="44"/>
      <c r="H76" s="21">
        <f t="shared" si="11"/>
        <v>0</v>
      </c>
      <c r="I76" s="56"/>
    </row>
    <row r="77" spans="1:10" ht="15.75" outlineLevel="1" thickBot="1" x14ac:dyDescent="0.3">
      <c r="A77" s="72"/>
      <c r="B77" s="43"/>
      <c r="C77" s="44"/>
      <c r="D77" s="47"/>
      <c r="E77" s="44"/>
      <c r="F77" s="21">
        <f t="shared" si="12"/>
        <v>0</v>
      </c>
      <c r="G77" s="44"/>
      <c r="H77" s="21">
        <f t="shared" si="11"/>
        <v>0</v>
      </c>
      <c r="I77" s="78"/>
      <c r="J77" s="62"/>
    </row>
    <row r="78" spans="1:10" ht="15.75" thickBot="1" x14ac:dyDescent="0.3">
      <c r="A78" s="73"/>
      <c r="B78" s="9" t="s">
        <v>16</v>
      </c>
      <c r="C78" s="8"/>
      <c r="D78" s="8"/>
      <c r="E78" s="10"/>
      <c r="F78" s="18">
        <f>SUM(F66:F77)</f>
        <v>0</v>
      </c>
      <c r="G78" s="18">
        <f t="shared" ref="G78:H78" si="13">SUM(G66:G77)</f>
        <v>0</v>
      </c>
      <c r="H78" s="18">
        <f t="shared" si="13"/>
        <v>0</v>
      </c>
      <c r="I78" s="78"/>
      <c r="J78" s="62"/>
    </row>
    <row r="79" spans="1:10" ht="51.75" thickBot="1" x14ac:dyDescent="0.3">
      <c r="A79" s="76">
        <v>5</v>
      </c>
      <c r="B79" s="7" t="s">
        <v>28</v>
      </c>
      <c r="C79" s="46" t="s">
        <v>29</v>
      </c>
      <c r="D79" s="46" t="s">
        <v>30</v>
      </c>
      <c r="E79" s="46" t="s">
        <v>63</v>
      </c>
      <c r="F79" s="8" t="s">
        <v>15</v>
      </c>
      <c r="G79" s="8" t="s">
        <v>15</v>
      </c>
      <c r="H79" s="8" t="s">
        <v>15</v>
      </c>
      <c r="I79" s="78"/>
      <c r="J79" s="62"/>
    </row>
    <row r="80" spans="1:10" ht="15.75" outlineLevel="1" thickBot="1" x14ac:dyDescent="0.3">
      <c r="A80" s="72"/>
      <c r="B80" s="43"/>
      <c r="C80" s="44"/>
      <c r="D80" s="44"/>
      <c r="E80" s="44"/>
      <c r="F80" s="21">
        <f t="shared" ref="F80:F85" si="14">H80-G80</f>
        <v>0</v>
      </c>
      <c r="G80" s="44"/>
      <c r="H80" s="21">
        <f t="shared" ref="H80:H85" si="15">IF(D80=0,C80*E80,C80*D80*E80)</f>
        <v>0</v>
      </c>
      <c r="I80" s="56"/>
    </row>
    <row r="81" spans="1:10" ht="15.75" outlineLevel="1" thickBot="1" x14ac:dyDescent="0.3">
      <c r="A81" s="72"/>
      <c r="B81" s="43"/>
      <c r="C81" s="44"/>
      <c r="D81" s="44"/>
      <c r="E81" s="44"/>
      <c r="F81" s="21">
        <f t="shared" si="14"/>
        <v>0</v>
      </c>
      <c r="G81" s="44"/>
      <c r="H81" s="21">
        <f t="shared" si="15"/>
        <v>0</v>
      </c>
      <c r="I81" s="56"/>
    </row>
    <row r="82" spans="1:10" ht="15.75" outlineLevel="1" thickBot="1" x14ac:dyDescent="0.3">
      <c r="A82" s="72"/>
      <c r="B82" s="43"/>
      <c r="C82" s="44"/>
      <c r="D82" s="44"/>
      <c r="E82" s="44"/>
      <c r="F82" s="21">
        <f t="shared" si="14"/>
        <v>0</v>
      </c>
      <c r="G82" s="44"/>
      <c r="H82" s="21">
        <f t="shared" si="15"/>
        <v>0</v>
      </c>
      <c r="I82" s="56"/>
    </row>
    <row r="83" spans="1:10" ht="15.75" outlineLevel="1" thickBot="1" x14ac:dyDescent="0.3">
      <c r="A83" s="72"/>
      <c r="B83" s="43"/>
      <c r="C83" s="44"/>
      <c r="D83" s="44"/>
      <c r="E83" s="44"/>
      <c r="F83" s="21">
        <f t="shared" si="14"/>
        <v>0</v>
      </c>
      <c r="G83" s="44"/>
      <c r="H83" s="21">
        <f t="shared" si="15"/>
        <v>0</v>
      </c>
      <c r="I83" s="56"/>
    </row>
    <row r="84" spans="1:10" ht="15.75" outlineLevel="1" thickBot="1" x14ac:dyDescent="0.3">
      <c r="A84" s="72"/>
      <c r="B84" s="43"/>
      <c r="C84" s="44"/>
      <c r="D84" s="44"/>
      <c r="E84" s="44"/>
      <c r="F84" s="21">
        <f t="shared" si="14"/>
        <v>0</v>
      </c>
      <c r="G84" s="44"/>
      <c r="H84" s="21">
        <f t="shared" si="15"/>
        <v>0</v>
      </c>
      <c r="I84" s="56"/>
    </row>
    <row r="85" spans="1:10" ht="15.75" outlineLevel="1" thickBot="1" x14ac:dyDescent="0.3">
      <c r="A85" s="72"/>
      <c r="B85" s="43"/>
      <c r="C85" s="44"/>
      <c r="D85" s="44"/>
      <c r="E85" s="44"/>
      <c r="F85" s="21">
        <f t="shared" si="14"/>
        <v>0</v>
      </c>
      <c r="G85" s="44"/>
      <c r="H85" s="21">
        <f t="shared" si="15"/>
        <v>0</v>
      </c>
      <c r="I85" s="78"/>
      <c r="J85" s="62"/>
    </row>
    <row r="86" spans="1:10" ht="15.75" thickBot="1" x14ac:dyDescent="0.3">
      <c r="A86" s="73"/>
      <c r="B86" s="9" t="s">
        <v>16</v>
      </c>
      <c r="C86" s="8"/>
      <c r="D86" s="8"/>
      <c r="E86" s="10"/>
      <c r="F86" s="18">
        <f>SUM(F80:F85)</f>
        <v>0</v>
      </c>
      <c r="G86" s="18">
        <f t="shared" ref="G86:H86" si="16">SUM(G80:G85)</f>
        <v>0</v>
      </c>
      <c r="H86" s="18">
        <f t="shared" si="16"/>
        <v>0</v>
      </c>
      <c r="I86" s="78"/>
      <c r="J86" s="62"/>
    </row>
    <row r="87" spans="1:10" ht="64.5" thickBot="1" x14ac:dyDescent="0.3">
      <c r="A87" s="76">
        <v>6</v>
      </c>
      <c r="B87" s="7" t="s">
        <v>67</v>
      </c>
      <c r="C87" s="46" t="s">
        <v>36</v>
      </c>
      <c r="D87" s="46" t="s">
        <v>15</v>
      </c>
      <c r="E87" s="46" t="s">
        <v>22</v>
      </c>
      <c r="F87" s="8" t="s">
        <v>15</v>
      </c>
      <c r="G87" s="8" t="s">
        <v>15</v>
      </c>
      <c r="H87" s="8" t="s">
        <v>15</v>
      </c>
      <c r="I87" s="78"/>
      <c r="J87" s="62"/>
    </row>
    <row r="88" spans="1:10" ht="15.75" outlineLevel="1" thickBot="1" x14ac:dyDescent="0.3">
      <c r="A88" s="72"/>
      <c r="B88" s="43"/>
      <c r="C88" s="44"/>
      <c r="D88" s="21"/>
      <c r="E88" s="44"/>
      <c r="F88" s="21">
        <f t="shared" ref="F88:F97" si="17">H88-G88</f>
        <v>0</v>
      </c>
      <c r="G88" s="44"/>
      <c r="H88" s="21">
        <f t="shared" ref="H88:H97" si="18">IF(D88=0,C88*E88,C88*D88*E88)</f>
        <v>0</v>
      </c>
      <c r="I88" s="56"/>
    </row>
    <row r="89" spans="1:10" ht="15.75" outlineLevel="1" thickBot="1" x14ac:dyDescent="0.3">
      <c r="A89" s="72"/>
      <c r="B89" s="43"/>
      <c r="C89" s="44"/>
      <c r="D89" s="21"/>
      <c r="E89" s="44"/>
      <c r="F89" s="21">
        <f t="shared" si="17"/>
        <v>0</v>
      </c>
      <c r="G89" s="44"/>
      <c r="H89" s="21">
        <f t="shared" si="18"/>
        <v>0</v>
      </c>
      <c r="I89" s="56"/>
    </row>
    <row r="90" spans="1:10" ht="15.75" outlineLevel="1" thickBot="1" x14ac:dyDescent="0.3">
      <c r="A90" s="72"/>
      <c r="B90" s="43"/>
      <c r="C90" s="44"/>
      <c r="D90" s="21"/>
      <c r="E90" s="44"/>
      <c r="F90" s="21">
        <f t="shared" si="17"/>
        <v>0</v>
      </c>
      <c r="G90" s="44"/>
      <c r="H90" s="21">
        <f t="shared" si="18"/>
        <v>0</v>
      </c>
      <c r="I90" s="56"/>
    </row>
    <row r="91" spans="1:10" ht="15.75" outlineLevel="1" thickBot="1" x14ac:dyDescent="0.3">
      <c r="A91" s="72"/>
      <c r="B91" s="43"/>
      <c r="C91" s="44"/>
      <c r="D91" s="21"/>
      <c r="E91" s="44"/>
      <c r="F91" s="21">
        <f t="shared" si="17"/>
        <v>0</v>
      </c>
      <c r="G91" s="44"/>
      <c r="H91" s="21">
        <f t="shared" si="18"/>
        <v>0</v>
      </c>
      <c r="I91" s="56"/>
    </row>
    <row r="92" spans="1:10" ht="15.75" outlineLevel="1" thickBot="1" x14ac:dyDescent="0.3">
      <c r="A92" s="72"/>
      <c r="B92" s="43"/>
      <c r="C92" s="44"/>
      <c r="D92" s="21"/>
      <c r="E92" s="44"/>
      <c r="F92" s="21">
        <f t="shared" si="17"/>
        <v>0</v>
      </c>
      <c r="G92" s="44"/>
      <c r="H92" s="21">
        <f t="shared" si="18"/>
        <v>0</v>
      </c>
      <c r="I92" s="56"/>
    </row>
    <row r="93" spans="1:10" ht="15.75" outlineLevel="1" thickBot="1" x14ac:dyDescent="0.3">
      <c r="A93" s="72"/>
      <c r="B93" s="43"/>
      <c r="C93" s="44"/>
      <c r="D93" s="21"/>
      <c r="E93" s="44"/>
      <c r="F93" s="21">
        <f t="shared" si="17"/>
        <v>0</v>
      </c>
      <c r="G93" s="44"/>
      <c r="H93" s="21">
        <f t="shared" si="18"/>
        <v>0</v>
      </c>
      <c r="I93" s="56"/>
    </row>
    <row r="94" spans="1:10" ht="15.75" outlineLevel="1" thickBot="1" x14ac:dyDescent="0.3">
      <c r="A94" s="72"/>
      <c r="B94" s="43"/>
      <c r="C94" s="44"/>
      <c r="D94" s="21"/>
      <c r="E94" s="44"/>
      <c r="F94" s="21">
        <f t="shared" si="17"/>
        <v>0</v>
      </c>
      <c r="G94" s="44"/>
      <c r="H94" s="21">
        <f t="shared" si="18"/>
        <v>0</v>
      </c>
      <c r="I94" s="56"/>
    </row>
    <row r="95" spans="1:10" ht="15.75" outlineLevel="1" thickBot="1" x14ac:dyDescent="0.3">
      <c r="A95" s="72"/>
      <c r="B95" s="43"/>
      <c r="C95" s="44"/>
      <c r="D95" s="21"/>
      <c r="E95" s="44"/>
      <c r="F95" s="21">
        <f t="shared" si="17"/>
        <v>0</v>
      </c>
      <c r="G95" s="44"/>
      <c r="H95" s="21">
        <f t="shared" si="18"/>
        <v>0</v>
      </c>
      <c r="I95" s="56"/>
    </row>
    <row r="96" spans="1:10" ht="15.75" outlineLevel="1" thickBot="1" x14ac:dyDescent="0.3">
      <c r="A96" s="72"/>
      <c r="B96" s="43"/>
      <c r="C96" s="44"/>
      <c r="D96" s="21"/>
      <c r="E96" s="44"/>
      <c r="F96" s="21">
        <f t="shared" si="17"/>
        <v>0</v>
      </c>
      <c r="G96" s="44"/>
      <c r="H96" s="21">
        <f t="shared" si="18"/>
        <v>0</v>
      </c>
      <c r="I96" s="56"/>
    </row>
    <row r="97" spans="1:10" ht="15.75" outlineLevel="1" thickBot="1" x14ac:dyDescent="0.3">
      <c r="A97" s="72"/>
      <c r="B97" s="43"/>
      <c r="C97" s="44"/>
      <c r="D97" s="21"/>
      <c r="E97" s="44"/>
      <c r="F97" s="21">
        <f t="shared" si="17"/>
        <v>0</v>
      </c>
      <c r="G97" s="44"/>
      <c r="H97" s="21">
        <f t="shared" si="18"/>
        <v>0</v>
      </c>
      <c r="I97" s="78"/>
      <c r="J97" s="62"/>
    </row>
    <row r="98" spans="1:10" ht="15.75" thickBot="1" x14ac:dyDescent="0.3">
      <c r="A98" s="77"/>
      <c r="B98" s="9" t="s">
        <v>16</v>
      </c>
      <c r="C98" s="8"/>
      <c r="D98" s="8"/>
      <c r="E98" s="10"/>
      <c r="F98" s="18">
        <f>SUM(F88:F97)</f>
        <v>0</v>
      </c>
      <c r="G98" s="18">
        <f t="shared" ref="G98:H98" si="19">SUM(G88:G97)</f>
        <v>0</v>
      </c>
      <c r="H98" s="18">
        <f t="shared" si="19"/>
        <v>0</v>
      </c>
      <c r="I98" s="78"/>
      <c r="J98" s="62"/>
    </row>
    <row r="99" spans="1:10" ht="33.75" customHeight="1" thickBot="1" x14ac:dyDescent="0.3">
      <c r="A99" s="12">
        <v>2</v>
      </c>
      <c r="B99" s="81" t="s">
        <v>68</v>
      </c>
      <c r="C99" s="82"/>
      <c r="D99" s="82"/>
      <c r="E99" s="83"/>
      <c r="F99" s="18">
        <f>F109+F119+F136+F143+F148+F154+F161+F166+F173+F179+F187+F195</f>
        <v>0</v>
      </c>
      <c r="G99" s="18">
        <f t="shared" ref="G99:H99" si="20">G109+G119+G136+G143+G148+G154+G161+G166+G173+G179+G187+G195</f>
        <v>0</v>
      </c>
      <c r="H99" s="18">
        <f t="shared" si="20"/>
        <v>0</v>
      </c>
      <c r="I99" s="84"/>
      <c r="J99" s="67"/>
    </row>
    <row r="100" spans="1:10" ht="102.75" thickBot="1" x14ac:dyDescent="0.3">
      <c r="A100" s="71">
        <v>1</v>
      </c>
      <c r="B100" s="7" t="s">
        <v>37</v>
      </c>
      <c r="C100" s="46" t="s">
        <v>12</v>
      </c>
      <c r="D100" s="46" t="s">
        <v>13</v>
      </c>
      <c r="E100" s="46" t="s">
        <v>14</v>
      </c>
      <c r="F100" s="8" t="s">
        <v>15</v>
      </c>
      <c r="G100" s="8" t="s">
        <v>15</v>
      </c>
      <c r="H100" s="8" t="s">
        <v>15</v>
      </c>
      <c r="I100" s="78"/>
      <c r="J100" s="62"/>
    </row>
    <row r="101" spans="1:10" ht="15.75" outlineLevel="1" thickBot="1" x14ac:dyDescent="0.3">
      <c r="A101" s="72"/>
      <c r="B101" s="43"/>
      <c r="C101" s="44"/>
      <c r="D101" s="44"/>
      <c r="E101" s="44"/>
      <c r="F101" s="21">
        <f t="shared" ref="F101:F108" si="21">H101-G101</f>
        <v>0</v>
      </c>
      <c r="G101" s="44"/>
      <c r="H101" s="21">
        <f t="shared" ref="H101:H108" si="22">(C101+D101)*E101</f>
        <v>0</v>
      </c>
      <c r="I101" s="56"/>
    </row>
    <row r="102" spans="1:10" ht="15.75" outlineLevel="1" thickBot="1" x14ac:dyDescent="0.3">
      <c r="A102" s="72"/>
      <c r="B102" s="43"/>
      <c r="C102" s="44"/>
      <c r="D102" s="44"/>
      <c r="E102" s="44"/>
      <c r="F102" s="21">
        <f t="shared" si="21"/>
        <v>0</v>
      </c>
      <c r="G102" s="44"/>
      <c r="H102" s="21">
        <f t="shared" si="22"/>
        <v>0</v>
      </c>
      <c r="I102" s="56"/>
    </row>
    <row r="103" spans="1:10" ht="15.75" outlineLevel="1" thickBot="1" x14ac:dyDescent="0.3">
      <c r="A103" s="72"/>
      <c r="B103" s="43"/>
      <c r="C103" s="44"/>
      <c r="D103" s="44"/>
      <c r="E103" s="44"/>
      <c r="F103" s="21">
        <f t="shared" si="21"/>
        <v>0</v>
      </c>
      <c r="G103" s="44"/>
      <c r="H103" s="21">
        <f t="shared" si="22"/>
        <v>0</v>
      </c>
      <c r="I103" s="56"/>
    </row>
    <row r="104" spans="1:10" ht="15.75" outlineLevel="1" thickBot="1" x14ac:dyDescent="0.3">
      <c r="A104" s="72"/>
      <c r="B104" s="43"/>
      <c r="C104" s="44"/>
      <c r="D104" s="44"/>
      <c r="E104" s="44"/>
      <c r="F104" s="21">
        <f t="shared" si="21"/>
        <v>0</v>
      </c>
      <c r="G104" s="44"/>
      <c r="H104" s="21">
        <f t="shared" si="22"/>
        <v>0</v>
      </c>
      <c r="I104" s="56"/>
    </row>
    <row r="105" spans="1:10" ht="15.75" outlineLevel="1" thickBot="1" x14ac:dyDescent="0.3">
      <c r="A105" s="72"/>
      <c r="B105" s="43"/>
      <c r="C105" s="44"/>
      <c r="D105" s="44"/>
      <c r="E105" s="44"/>
      <c r="F105" s="21">
        <f t="shared" si="21"/>
        <v>0</v>
      </c>
      <c r="G105" s="44"/>
      <c r="H105" s="21">
        <f t="shared" si="22"/>
        <v>0</v>
      </c>
      <c r="I105" s="56"/>
    </row>
    <row r="106" spans="1:10" ht="15.75" outlineLevel="1" thickBot="1" x14ac:dyDescent="0.3">
      <c r="A106" s="72"/>
      <c r="B106" s="43"/>
      <c r="C106" s="44"/>
      <c r="D106" s="44"/>
      <c r="E106" s="44"/>
      <c r="F106" s="21">
        <f t="shared" si="21"/>
        <v>0</v>
      </c>
      <c r="G106" s="44"/>
      <c r="H106" s="21">
        <f t="shared" si="22"/>
        <v>0</v>
      </c>
      <c r="I106" s="56"/>
    </row>
    <row r="107" spans="1:10" ht="15.75" outlineLevel="1" thickBot="1" x14ac:dyDescent="0.3">
      <c r="A107" s="72"/>
      <c r="B107" s="43"/>
      <c r="C107" s="44"/>
      <c r="D107" s="44"/>
      <c r="E107" s="44"/>
      <c r="F107" s="21">
        <f t="shared" si="21"/>
        <v>0</v>
      </c>
      <c r="G107" s="44"/>
      <c r="H107" s="21">
        <f t="shared" si="22"/>
        <v>0</v>
      </c>
      <c r="I107" s="56"/>
    </row>
    <row r="108" spans="1:10" ht="15.75" outlineLevel="1" thickBot="1" x14ac:dyDescent="0.3">
      <c r="A108" s="72"/>
      <c r="B108" s="43"/>
      <c r="C108" s="44"/>
      <c r="D108" s="44"/>
      <c r="E108" s="44"/>
      <c r="F108" s="21">
        <f t="shared" si="21"/>
        <v>0</v>
      </c>
      <c r="G108" s="44"/>
      <c r="H108" s="21">
        <f t="shared" si="22"/>
        <v>0</v>
      </c>
      <c r="I108" s="78"/>
      <c r="J108" s="62"/>
    </row>
    <row r="109" spans="1:10" ht="15.75" thickBot="1" x14ac:dyDescent="0.3">
      <c r="A109" s="73"/>
      <c r="B109" s="9" t="s">
        <v>16</v>
      </c>
      <c r="C109" s="8"/>
      <c r="D109" s="8"/>
      <c r="E109" s="10"/>
      <c r="F109" s="18">
        <f>SUM(F101:F108)</f>
        <v>0</v>
      </c>
      <c r="G109" s="18">
        <f t="shared" ref="G109:H109" si="23">SUM(G101:G108)</f>
        <v>0</v>
      </c>
      <c r="H109" s="18">
        <f t="shared" si="23"/>
        <v>0</v>
      </c>
      <c r="I109" s="78"/>
      <c r="J109" s="62"/>
    </row>
    <row r="110" spans="1:10" ht="128.25" thickBot="1" x14ac:dyDescent="0.3">
      <c r="A110" s="76">
        <v>2</v>
      </c>
      <c r="B110" s="7" t="s">
        <v>38</v>
      </c>
      <c r="C110" s="48" t="s">
        <v>18</v>
      </c>
      <c r="D110" s="8" t="s">
        <v>15</v>
      </c>
      <c r="E110" s="48" t="s">
        <v>19</v>
      </c>
      <c r="F110" s="8" t="s">
        <v>15</v>
      </c>
      <c r="G110" s="8" t="s">
        <v>15</v>
      </c>
      <c r="H110" s="8" t="s">
        <v>15</v>
      </c>
      <c r="I110" s="79"/>
      <c r="J110" s="80"/>
    </row>
    <row r="111" spans="1:10" ht="15.75" outlineLevel="1" thickBot="1" x14ac:dyDescent="0.3">
      <c r="A111" s="72"/>
      <c r="B111" s="43"/>
      <c r="C111" s="21">
        <f>H101</f>
        <v>0</v>
      </c>
      <c r="D111" s="21"/>
      <c r="E111" s="45"/>
      <c r="F111" s="21">
        <f t="shared" ref="F111:F118" si="24">H111-G111</f>
        <v>0</v>
      </c>
      <c r="G111" s="44"/>
      <c r="H111" s="21">
        <f>C111*E111</f>
        <v>0</v>
      </c>
      <c r="I111" s="57"/>
      <c r="J111" s="58"/>
    </row>
    <row r="112" spans="1:10" ht="15.75" outlineLevel="1" thickBot="1" x14ac:dyDescent="0.3">
      <c r="A112" s="72"/>
      <c r="B112" s="43"/>
      <c r="C112" s="21">
        <f t="shared" ref="C112:C118" si="25">H102</f>
        <v>0</v>
      </c>
      <c r="D112" s="21"/>
      <c r="E112" s="45"/>
      <c r="F112" s="21">
        <f t="shared" si="24"/>
        <v>0</v>
      </c>
      <c r="G112" s="44"/>
      <c r="H112" s="21">
        <f t="shared" ref="H112:H118" si="26">C112*E112</f>
        <v>0</v>
      </c>
      <c r="I112" s="57"/>
      <c r="J112" s="58"/>
    </row>
    <row r="113" spans="1:10" ht="15.75" outlineLevel="1" thickBot="1" x14ac:dyDescent="0.3">
      <c r="A113" s="72"/>
      <c r="B113" s="43"/>
      <c r="C113" s="21">
        <f t="shared" si="25"/>
        <v>0</v>
      </c>
      <c r="D113" s="21"/>
      <c r="E113" s="45"/>
      <c r="F113" s="21">
        <f t="shared" si="24"/>
        <v>0</v>
      </c>
      <c r="G113" s="44"/>
      <c r="H113" s="21">
        <f t="shared" si="26"/>
        <v>0</v>
      </c>
      <c r="I113" s="57"/>
      <c r="J113" s="58"/>
    </row>
    <row r="114" spans="1:10" ht="15.75" outlineLevel="1" thickBot="1" x14ac:dyDescent="0.3">
      <c r="A114" s="72"/>
      <c r="B114" s="43"/>
      <c r="C114" s="21">
        <f t="shared" si="25"/>
        <v>0</v>
      </c>
      <c r="D114" s="21"/>
      <c r="E114" s="45"/>
      <c r="F114" s="21">
        <f t="shared" si="24"/>
        <v>0</v>
      </c>
      <c r="G114" s="44"/>
      <c r="H114" s="21">
        <f t="shared" si="26"/>
        <v>0</v>
      </c>
      <c r="I114" s="57"/>
      <c r="J114" s="58"/>
    </row>
    <row r="115" spans="1:10" ht="15.75" outlineLevel="1" thickBot="1" x14ac:dyDescent="0.3">
      <c r="A115" s="72"/>
      <c r="B115" s="43"/>
      <c r="C115" s="21">
        <f t="shared" si="25"/>
        <v>0</v>
      </c>
      <c r="D115" s="21"/>
      <c r="E115" s="45"/>
      <c r="F115" s="21">
        <f t="shared" si="24"/>
        <v>0</v>
      </c>
      <c r="G115" s="44"/>
      <c r="H115" s="21">
        <f t="shared" si="26"/>
        <v>0</v>
      </c>
      <c r="I115" s="57"/>
      <c r="J115" s="58"/>
    </row>
    <row r="116" spans="1:10" ht="15.75" outlineLevel="1" thickBot="1" x14ac:dyDescent="0.3">
      <c r="A116" s="72"/>
      <c r="B116" s="43"/>
      <c r="C116" s="21">
        <f t="shared" si="25"/>
        <v>0</v>
      </c>
      <c r="D116" s="21"/>
      <c r="E116" s="45"/>
      <c r="F116" s="21">
        <f t="shared" si="24"/>
        <v>0</v>
      </c>
      <c r="G116" s="44"/>
      <c r="H116" s="21">
        <f t="shared" si="26"/>
        <v>0</v>
      </c>
      <c r="I116" s="57"/>
      <c r="J116" s="58"/>
    </row>
    <row r="117" spans="1:10" ht="15.75" outlineLevel="1" thickBot="1" x14ac:dyDescent="0.3">
      <c r="A117" s="72"/>
      <c r="B117" s="43"/>
      <c r="C117" s="21">
        <f t="shared" si="25"/>
        <v>0</v>
      </c>
      <c r="D117" s="21"/>
      <c r="E117" s="45"/>
      <c r="F117" s="21">
        <f t="shared" si="24"/>
        <v>0</v>
      </c>
      <c r="G117" s="44"/>
      <c r="H117" s="21">
        <f t="shared" si="26"/>
        <v>0</v>
      </c>
      <c r="I117" s="57"/>
      <c r="J117" s="58"/>
    </row>
    <row r="118" spans="1:10" ht="15.75" outlineLevel="1" thickBot="1" x14ac:dyDescent="0.3">
      <c r="A118" s="72"/>
      <c r="B118" s="43"/>
      <c r="C118" s="21">
        <f t="shared" si="25"/>
        <v>0</v>
      </c>
      <c r="D118" s="21"/>
      <c r="E118" s="45"/>
      <c r="F118" s="21">
        <f t="shared" si="24"/>
        <v>0</v>
      </c>
      <c r="G118" s="44"/>
      <c r="H118" s="21">
        <f t="shared" si="26"/>
        <v>0</v>
      </c>
      <c r="I118" s="79"/>
      <c r="J118" s="80"/>
    </row>
    <row r="119" spans="1:10" ht="15.75" thickBot="1" x14ac:dyDescent="0.3">
      <c r="A119" s="73"/>
      <c r="B119" s="9" t="s">
        <v>16</v>
      </c>
      <c r="C119" s="8"/>
      <c r="D119" s="8"/>
      <c r="E119" s="8"/>
      <c r="F119" s="18">
        <f>SUM(F111:F118)</f>
        <v>0</v>
      </c>
      <c r="G119" s="18">
        <f t="shared" ref="G119:H119" si="27">SUM(G111:G118)</f>
        <v>0</v>
      </c>
      <c r="H119" s="18">
        <f t="shared" si="27"/>
        <v>0</v>
      </c>
      <c r="I119" s="79"/>
      <c r="J119" s="80"/>
    </row>
    <row r="120" spans="1:10" ht="64.5" thickBot="1" x14ac:dyDescent="0.3">
      <c r="A120" s="76">
        <v>3</v>
      </c>
      <c r="B120" s="7" t="s">
        <v>39</v>
      </c>
      <c r="C120" s="46" t="s">
        <v>21</v>
      </c>
      <c r="D120" s="8" t="s">
        <v>15</v>
      </c>
      <c r="E120" s="46" t="s">
        <v>22</v>
      </c>
      <c r="F120" s="8" t="s">
        <v>15</v>
      </c>
      <c r="G120" s="8" t="s">
        <v>15</v>
      </c>
      <c r="H120" s="8" t="s">
        <v>15</v>
      </c>
      <c r="I120" s="78"/>
      <c r="J120" s="62"/>
    </row>
    <row r="121" spans="1:10" ht="15.75" outlineLevel="1" thickBot="1" x14ac:dyDescent="0.3">
      <c r="A121" s="72"/>
      <c r="B121" s="43"/>
      <c r="C121" s="44"/>
      <c r="D121" s="21"/>
      <c r="E121" s="44"/>
      <c r="F121" s="21">
        <f t="shared" ref="F121:F135" si="28">H121-G121</f>
        <v>0</v>
      </c>
      <c r="G121" s="44"/>
      <c r="H121" s="21">
        <f t="shared" ref="H121:H135" si="29">C121*E121</f>
        <v>0</v>
      </c>
      <c r="I121" s="56"/>
    </row>
    <row r="122" spans="1:10" ht="15.75" outlineLevel="1" thickBot="1" x14ac:dyDescent="0.3">
      <c r="A122" s="72"/>
      <c r="B122" s="43"/>
      <c r="C122" s="44"/>
      <c r="D122" s="21"/>
      <c r="E122" s="44"/>
      <c r="F122" s="21">
        <f t="shared" si="28"/>
        <v>0</v>
      </c>
      <c r="G122" s="44"/>
      <c r="H122" s="21">
        <f t="shared" si="29"/>
        <v>0</v>
      </c>
      <c r="I122" s="56"/>
    </row>
    <row r="123" spans="1:10" ht="15.75" outlineLevel="1" thickBot="1" x14ac:dyDescent="0.3">
      <c r="A123" s="72"/>
      <c r="B123" s="43"/>
      <c r="C123" s="44"/>
      <c r="D123" s="21"/>
      <c r="E123" s="44"/>
      <c r="F123" s="21">
        <f t="shared" si="28"/>
        <v>0</v>
      </c>
      <c r="G123" s="44"/>
      <c r="H123" s="21">
        <f t="shared" si="29"/>
        <v>0</v>
      </c>
      <c r="I123" s="56"/>
    </row>
    <row r="124" spans="1:10" ht="15.75" outlineLevel="1" thickBot="1" x14ac:dyDescent="0.3">
      <c r="A124" s="72"/>
      <c r="B124" s="43"/>
      <c r="C124" s="44"/>
      <c r="D124" s="21"/>
      <c r="E124" s="44"/>
      <c r="F124" s="21">
        <f t="shared" si="28"/>
        <v>0</v>
      </c>
      <c r="G124" s="44"/>
      <c r="H124" s="21">
        <f t="shared" si="29"/>
        <v>0</v>
      </c>
      <c r="I124" s="56"/>
    </row>
    <row r="125" spans="1:10" ht="15.75" outlineLevel="1" thickBot="1" x14ac:dyDescent="0.3">
      <c r="A125" s="72"/>
      <c r="B125" s="43"/>
      <c r="C125" s="44"/>
      <c r="D125" s="21"/>
      <c r="E125" s="44"/>
      <c r="F125" s="21">
        <f t="shared" si="28"/>
        <v>0</v>
      </c>
      <c r="G125" s="44"/>
      <c r="H125" s="21">
        <f t="shared" si="29"/>
        <v>0</v>
      </c>
      <c r="I125" s="56"/>
    </row>
    <row r="126" spans="1:10" ht="15.75" outlineLevel="1" thickBot="1" x14ac:dyDescent="0.3">
      <c r="A126" s="72"/>
      <c r="B126" s="43"/>
      <c r="C126" s="44"/>
      <c r="D126" s="21"/>
      <c r="E126" s="44"/>
      <c r="F126" s="21">
        <f t="shared" si="28"/>
        <v>0</v>
      </c>
      <c r="G126" s="44"/>
      <c r="H126" s="21">
        <f t="shared" si="29"/>
        <v>0</v>
      </c>
      <c r="I126" s="56"/>
    </row>
    <row r="127" spans="1:10" ht="15.75" outlineLevel="1" thickBot="1" x14ac:dyDescent="0.3">
      <c r="A127" s="72"/>
      <c r="B127" s="43"/>
      <c r="C127" s="44"/>
      <c r="D127" s="21"/>
      <c r="E127" s="44"/>
      <c r="F127" s="21">
        <f t="shared" si="28"/>
        <v>0</v>
      </c>
      <c r="G127" s="44"/>
      <c r="H127" s="21">
        <f t="shared" si="29"/>
        <v>0</v>
      </c>
      <c r="I127" s="56"/>
    </row>
    <row r="128" spans="1:10" ht="15.75" outlineLevel="1" thickBot="1" x14ac:dyDescent="0.3">
      <c r="A128" s="72"/>
      <c r="B128" s="43"/>
      <c r="C128" s="44"/>
      <c r="D128" s="21"/>
      <c r="E128" s="44"/>
      <c r="F128" s="21">
        <f t="shared" si="28"/>
        <v>0</v>
      </c>
      <c r="G128" s="44"/>
      <c r="H128" s="21">
        <f t="shared" si="29"/>
        <v>0</v>
      </c>
      <c r="I128" s="56"/>
    </row>
    <row r="129" spans="1:10" ht="15.75" outlineLevel="1" thickBot="1" x14ac:dyDescent="0.3">
      <c r="A129" s="72"/>
      <c r="B129" s="43"/>
      <c r="C129" s="44"/>
      <c r="D129" s="21"/>
      <c r="E129" s="44"/>
      <c r="F129" s="21">
        <f t="shared" si="28"/>
        <v>0</v>
      </c>
      <c r="G129" s="44"/>
      <c r="H129" s="21">
        <f t="shared" si="29"/>
        <v>0</v>
      </c>
      <c r="I129" s="56"/>
    </row>
    <row r="130" spans="1:10" ht="15.75" outlineLevel="1" thickBot="1" x14ac:dyDescent="0.3">
      <c r="A130" s="72"/>
      <c r="B130" s="43"/>
      <c r="C130" s="44"/>
      <c r="D130" s="21"/>
      <c r="E130" s="44"/>
      <c r="F130" s="21">
        <f t="shared" si="28"/>
        <v>0</v>
      </c>
      <c r="G130" s="44"/>
      <c r="H130" s="21">
        <f t="shared" si="29"/>
        <v>0</v>
      </c>
      <c r="I130" s="56"/>
    </row>
    <row r="131" spans="1:10" ht="15.75" outlineLevel="1" thickBot="1" x14ac:dyDescent="0.3">
      <c r="A131" s="72"/>
      <c r="B131" s="43"/>
      <c r="C131" s="44"/>
      <c r="D131" s="21"/>
      <c r="E131" s="44"/>
      <c r="F131" s="21">
        <f t="shared" si="28"/>
        <v>0</v>
      </c>
      <c r="G131" s="44"/>
      <c r="H131" s="21">
        <f t="shared" si="29"/>
        <v>0</v>
      </c>
      <c r="I131" s="56"/>
    </row>
    <row r="132" spans="1:10" ht="15.75" outlineLevel="1" thickBot="1" x14ac:dyDescent="0.3">
      <c r="A132" s="72"/>
      <c r="B132" s="43"/>
      <c r="C132" s="44"/>
      <c r="D132" s="21"/>
      <c r="E132" s="44"/>
      <c r="F132" s="21">
        <f t="shared" si="28"/>
        <v>0</v>
      </c>
      <c r="G132" s="44"/>
      <c r="H132" s="21">
        <f t="shared" si="29"/>
        <v>0</v>
      </c>
      <c r="I132" s="56"/>
    </row>
    <row r="133" spans="1:10" ht="15.75" outlineLevel="1" thickBot="1" x14ac:dyDescent="0.3">
      <c r="A133" s="72"/>
      <c r="B133" s="43"/>
      <c r="C133" s="44"/>
      <c r="D133" s="21"/>
      <c r="E133" s="44"/>
      <c r="F133" s="21">
        <f t="shared" si="28"/>
        <v>0</v>
      </c>
      <c r="G133" s="44"/>
      <c r="H133" s="21">
        <f t="shared" si="29"/>
        <v>0</v>
      </c>
      <c r="I133" s="56"/>
    </row>
    <row r="134" spans="1:10" ht="15.75" outlineLevel="1" thickBot="1" x14ac:dyDescent="0.3">
      <c r="A134" s="72"/>
      <c r="B134" s="43"/>
      <c r="C134" s="44"/>
      <c r="D134" s="21"/>
      <c r="E134" s="44"/>
      <c r="F134" s="21">
        <f t="shared" si="28"/>
        <v>0</v>
      </c>
      <c r="G134" s="44"/>
      <c r="H134" s="21">
        <f t="shared" si="29"/>
        <v>0</v>
      </c>
      <c r="I134" s="56"/>
    </row>
    <row r="135" spans="1:10" ht="15.75" outlineLevel="1" thickBot="1" x14ac:dyDescent="0.3">
      <c r="A135" s="72"/>
      <c r="B135" s="43"/>
      <c r="C135" s="44"/>
      <c r="D135" s="21"/>
      <c r="E135" s="44"/>
      <c r="F135" s="21">
        <f t="shared" si="28"/>
        <v>0</v>
      </c>
      <c r="G135" s="44"/>
      <c r="H135" s="21">
        <f t="shared" si="29"/>
        <v>0</v>
      </c>
      <c r="I135" s="78"/>
      <c r="J135" s="62"/>
    </row>
    <row r="136" spans="1:10" ht="15.75" thickBot="1" x14ac:dyDescent="0.3">
      <c r="A136" s="73"/>
      <c r="B136" s="9" t="s">
        <v>16</v>
      </c>
      <c r="C136" s="8"/>
      <c r="D136" s="8"/>
      <c r="E136" s="8"/>
      <c r="F136" s="18">
        <f>SUM(F121:F135)</f>
        <v>0</v>
      </c>
      <c r="G136" s="18">
        <f t="shared" ref="G136:H136" si="30">SUM(G121:G135)</f>
        <v>0</v>
      </c>
      <c r="H136" s="18">
        <f t="shared" si="30"/>
        <v>0</v>
      </c>
      <c r="I136" s="78"/>
      <c r="J136" s="62"/>
    </row>
    <row r="137" spans="1:10" ht="51.75" thickBot="1" x14ac:dyDescent="0.3">
      <c r="A137" s="76">
        <v>4</v>
      </c>
      <c r="B137" s="7" t="s">
        <v>40</v>
      </c>
      <c r="C137" s="46" t="s">
        <v>21</v>
      </c>
      <c r="D137" s="46" t="s">
        <v>15</v>
      </c>
      <c r="E137" s="46" t="s">
        <v>22</v>
      </c>
      <c r="F137" s="8" t="s">
        <v>15</v>
      </c>
      <c r="G137" s="8" t="s">
        <v>15</v>
      </c>
      <c r="H137" s="8" t="s">
        <v>15</v>
      </c>
      <c r="I137" s="78"/>
      <c r="J137" s="62"/>
    </row>
    <row r="138" spans="1:10" ht="15.75" outlineLevel="1" thickBot="1" x14ac:dyDescent="0.3">
      <c r="A138" s="72"/>
      <c r="B138" s="43"/>
      <c r="C138" s="44"/>
      <c r="D138" s="21"/>
      <c r="E138" s="44"/>
      <c r="F138" s="21">
        <f t="shared" ref="F138:F142" si="31">H138-G138</f>
        <v>0</v>
      </c>
      <c r="G138" s="44"/>
      <c r="H138" s="21">
        <f t="shared" ref="H138:H142" si="32">IF(D138=0,C138*E138,C138*D138*E138)</f>
        <v>0</v>
      </c>
      <c r="I138" s="56"/>
    </row>
    <row r="139" spans="1:10" ht="15.75" outlineLevel="1" thickBot="1" x14ac:dyDescent="0.3">
      <c r="A139" s="72"/>
      <c r="B139" s="43"/>
      <c r="C139" s="44"/>
      <c r="D139" s="21"/>
      <c r="E139" s="44"/>
      <c r="F139" s="21">
        <f t="shared" si="31"/>
        <v>0</v>
      </c>
      <c r="G139" s="44"/>
      <c r="H139" s="21">
        <f t="shared" si="32"/>
        <v>0</v>
      </c>
      <c r="I139" s="56"/>
    </row>
    <row r="140" spans="1:10" ht="15.75" outlineLevel="1" thickBot="1" x14ac:dyDescent="0.3">
      <c r="A140" s="72"/>
      <c r="B140" s="43"/>
      <c r="C140" s="44"/>
      <c r="D140" s="21"/>
      <c r="E140" s="44"/>
      <c r="F140" s="21">
        <f t="shared" si="31"/>
        <v>0</v>
      </c>
      <c r="G140" s="44"/>
      <c r="H140" s="21">
        <f t="shared" si="32"/>
        <v>0</v>
      </c>
      <c r="I140" s="56"/>
    </row>
    <row r="141" spans="1:10" ht="15.75" outlineLevel="1" thickBot="1" x14ac:dyDescent="0.3">
      <c r="A141" s="72"/>
      <c r="B141" s="43"/>
      <c r="C141" s="44"/>
      <c r="D141" s="21"/>
      <c r="E141" s="44"/>
      <c r="F141" s="21">
        <f t="shared" si="31"/>
        <v>0</v>
      </c>
      <c r="G141" s="44"/>
      <c r="H141" s="21">
        <f t="shared" si="32"/>
        <v>0</v>
      </c>
      <c r="I141" s="56"/>
    </row>
    <row r="142" spans="1:10" ht="15.75" outlineLevel="1" thickBot="1" x14ac:dyDescent="0.3">
      <c r="A142" s="72"/>
      <c r="B142" s="43"/>
      <c r="C142" s="44"/>
      <c r="D142" s="21"/>
      <c r="E142" s="44"/>
      <c r="F142" s="21">
        <f t="shared" si="31"/>
        <v>0</v>
      </c>
      <c r="G142" s="44"/>
      <c r="H142" s="21">
        <f t="shared" si="32"/>
        <v>0</v>
      </c>
      <c r="I142" s="78"/>
      <c r="J142" s="62"/>
    </row>
    <row r="143" spans="1:10" ht="15.75" thickBot="1" x14ac:dyDescent="0.3">
      <c r="A143" s="73"/>
      <c r="B143" s="9" t="s">
        <v>16</v>
      </c>
      <c r="C143" s="10"/>
      <c r="D143" s="10"/>
      <c r="E143" s="8"/>
      <c r="F143" s="18">
        <f>SUM(F138:F142)</f>
        <v>0</v>
      </c>
      <c r="G143" s="18">
        <f t="shared" ref="G143:H143" si="33">SUM(G138:G142)</f>
        <v>0</v>
      </c>
      <c r="H143" s="18">
        <f t="shared" si="33"/>
        <v>0</v>
      </c>
      <c r="I143" s="78"/>
      <c r="J143" s="62"/>
    </row>
    <row r="144" spans="1:10" ht="39" thickBot="1" x14ac:dyDescent="0.3">
      <c r="A144" s="76">
        <v>5</v>
      </c>
      <c r="B144" s="7" t="s">
        <v>41</v>
      </c>
      <c r="C144" s="46" t="s">
        <v>42</v>
      </c>
      <c r="D144" s="43" t="s">
        <v>43</v>
      </c>
      <c r="E144" s="46" t="s">
        <v>44</v>
      </c>
      <c r="F144" s="8" t="s">
        <v>15</v>
      </c>
      <c r="G144" s="8" t="s">
        <v>15</v>
      </c>
      <c r="H144" s="8" t="s">
        <v>15</v>
      </c>
      <c r="I144" s="78"/>
      <c r="J144" s="62"/>
    </row>
    <row r="145" spans="1:10" ht="15.75" outlineLevel="1" thickBot="1" x14ac:dyDescent="0.3">
      <c r="A145" s="72"/>
      <c r="B145" s="43"/>
      <c r="C145" s="44"/>
      <c r="D145" s="44"/>
      <c r="E145" s="44"/>
      <c r="F145" s="21">
        <f t="shared" ref="F145:F147" si="34">H145-G145</f>
        <v>0</v>
      </c>
      <c r="G145" s="44"/>
      <c r="H145" s="21">
        <f>C145*D145*E145</f>
        <v>0</v>
      </c>
      <c r="I145" s="56"/>
    </row>
    <row r="146" spans="1:10" ht="15.75" outlineLevel="1" thickBot="1" x14ac:dyDescent="0.3">
      <c r="A146" s="72"/>
      <c r="B146" s="43"/>
      <c r="C146" s="44"/>
      <c r="D146" s="44"/>
      <c r="E146" s="44"/>
      <c r="F146" s="21">
        <f t="shared" si="34"/>
        <v>0</v>
      </c>
      <c r="G146" s="44"/>
      <c r="H146" s="21">
        <f t="shared" ref="H146:H147" si="35">C146*D146*E146</f>
        <v>0</v>
      </c>
      <c r="I146" s="56"/>
    </row>
    <row r="147" spans="1:10" ht="15.75" outlineLevel="1" thickBot="1" x14ac:dyDescent="0.3">
      <c r="A147" s="72"/>
      <c r="B147" s="43"/>
      <c r="C147" s="44"/>
      <c r="D147" s="44"/>
      <c r="E147" s="44"/>
      <c r="F147" s="21">
        <f t="shared" si="34"/>
        <v>0</v>
      </c>
      <c r="G147" s="44"/>
      <c r="H147" s="21">
        <f t="shared" si="35"/>
        <v>0</v>
      </c>
      <c r="I147" s="56"/>
    </row>
    <row r="148" spans="1:10" ht="15.75" thickBot="1" x14ac:dyDescent="0.3">
      <c r="A148" s="73"/>
      <c r="B148" s="9" t="s">
        <v>16</v>
      </c>
      <c r="C148" s="10"/>
      <c r="D148" s="8"/>
      <c r="E148" s="8"/>
      <c r="F148" s="18">
        <f>SUM(F145:F147)</f>
        <v>0</v>
      </c>
      <c r="G148" s="18">
        <f t="shared" ref="G148:H148" si="36">SUM(G145:G147)</f>
        <v>0</v>
      </c>
      <c r="H148" s="18">
        <f t="shared" si="36"/>
        <v>0</v>
      </c>
      <c r="I148" s="78"/>
      <c r="J148" s="62"/>
    </row>
    <row r="149" spans="1:10" ht="102.75" thickBot="1" x14ac:dyDescent="0.3">
      <c r="A149" s="76">
        <v>6</v>
      </c>
      <c r="B149" s="7" t="s">
        <v>45</v>
      </c>
      <c r="C149" s="46" t="s">
        <v>36</v>
      </c>
      <c r="D149" s="46" t="s">
        <v>46</v>
      </c>
      <c r="E149" s="46" t="s">
        <v>47</v>
      </c>
      <c r="F149" s="8" t="s">
        <v>15</v>
      </c>
      <c r="G149" s="8" t="s">
        <v>15</v>
      </c>
      <c r="H149" s="8" t="s">
        <v>15</v>
      </c>
      <c r="I149" s="78"/>
      <c r="J149" s="62"/>
    </row>
    <row r="150" spans="1:10" ht="15.75" outlineLevel="1" thickBot="1" x14ac:dyDescent="0.3">
      <c r="A150" s="72"/>
      <c r="B150" s="43"/>
      <c r="C150" s="44"/>
      <c r="D150" s="44"/>
      <c r="E150" s="44"/>
      <c r="F150" s="21">
        <f t="shared" ref="F150:F153" si="37">H150-G150</f>
        <v>0</v>
      </c>
      <c r="G150" s="44"/>
      <c r="H150" s="21">
        <f t="shared" ref="H150:H153" si="38">C150*D150*E150</f>
        <v>0</v>
      </c>
      <c r="I150" s="56"/>
    </row>
    <row r="151" spans="1:10" ht="15.75" outlineLevel="1" thickBot="1" x14ac:dyDescent="0.3">
      <c r="A151" s="72"/>
      <c r="B151" s="43"/>
      <c r="C151" s="44"/>
      <c r="D151" s="44"/>
      <c r="E151" s="44"/>
      <c r="F151" s="21">
        <f t="shared" si="37"/>
        <v>0</v>
      </c>
      <c r="G151" s="44"/>
      <c r="H151" s="21">
        <f t="shared" si="38"/>
        <v>0</v>
      </c>
      <c r="I151" s="56"/>
    </row>
    <row r="152" spans="1:10" ht="15.75" outlineLevel="1" thickBot="1" x14ac:dyDescent="0.3">
      <c r="A152" s="72"/>
      <c r="B152" s="43"/>
      <c r="C152" s="44"/>
      <c r="D152" s="44"/>
      <c r="E152" s="44"/>
      <c r="F152" s="21">
        <f t="shared" si="37"/>
        <v>0</v>
      </c>
      <c r="G152" s="44"/>
      <c r="H152" s="21">
        <f t="shared" si="38"/>
        <v>0</v>
      </c>
      <c r="I152" s="56"/>
    </row>
    <row r="153" spans="1:10" ht="15.75" outlineLevel="1" thickBot="1" x14ac:dyDescent="0.3">
      <c r="A153" s="72"/>
      <c r="B153" s="43"/>
      <c r="C153" s="44"/>
      <c r="D153" s="44"/>
      <c r="E153" s="44"/>
      <c r="F153" s="21">
        <f t="shared" si="37"/>
        <v>0</v>
      </c>
      <c r="G153" s="44"/>
      <c r="H153" s="21">
        <f t="shared" si="38"/>
        <v>0</v>
      </c>
      <c r="I153" s="78"/>
      <c r="J153" s="62"/>
    </row>
    <row r="154" spans="1:10" ht="15.75" thickBot="1" x14ac:dyDescent="0.3">
      <c r="A154" s="77"/>
      <c r="B154" s="9" t="s">
        <v>16</v>
      </c>
      <c r="C154" s="8"/>
      <c r="D154" s="8"/>
      <c r="E154" s="10"/>
      <c r="F154" s="18">
        <f>SUM(F150:F153)</f>
        <v>0</v>
      </c>
      <c r="G154" s="18">
        <f t="shared" ref="G154:H154" si="39">SUM(G150:G153)</f>
        <v>0</v>
      </c>
      <c r="H154" s="18">
        <f t="shared" si="39"/>
        <v>0</v>
      </c>
      <c r="I154" s="78"/>
      <c r="J154" s="62"/>
    </row>
    <row r="155" spans="1:10" ht="128.25" thickBot="1" x14ac:dyDescent="0.3">
      <c r="A155" s="71">
        <v>7</v>
      </c>
      <c r="B155" s="7" t="s">
        <v>48</v>
      </c>
      <c r="C155" s="46" t="s">
        <v>49</v>
      </c>
      <c r="D155" s="46" t="s">
        <v>50</v>
      </c>
      <c r="E155" s="46" t="s">
        <v>51</v>
      </c>
      <c r="F155" s="8" t="s">
        <v>15</v>
      </c>
      <c r="G155" s="8" t="s">
        <v>15</v>
      </c>
      <c r="H155" s="8" t="s">
        <v>15</v>
      </c>
      <c r="I155" s="78"/>
      <c r="J155" s="62"/>
    </row>
    <row r="156" spans="1:10" ht="15.75" outlineLevel="1" thickBot="1" x14ac:dyDescent="0.3">
      <c r="A156" s="72"/>
      <c r="B156" s="43"/>
      <c r="C156" s="44"/>
      <c r="D156" s="44"/>
      <c r="E156" s="44"/>
      <c r="F156" s="21">
        <f t="shared" ref="F156:F160" si="40">H156-G156</f>
        <v>0</v>
      </c>
      <c r="G156" s="44"/>
      <c r="H156" s="21">
        <f>C156*D156*E156</f>
        <v>0</v>
      </c>
      <c r="I156" s="56"/>
    </row>
    <row r="157" spans="1:10" ht="15.75" outlineLevel="1" thickBot="1" x14ac:dyDescent="0.3">
      <c r="A157" s="72"/>
      <c r="B157" s="43"/>
      <c r="C157" s="44"/>
      <c r="D157" s="44"/>
      <c r="E157" s="44"/>
      <c r="F157" s="21">
        <f t="shared" si="40"/>
        <v>0</v>
      </c>
      <c r="G157" s="44"/>
      <c r="H157" s="21">
        <f t="shared" ref="H157:H160" si="41">C157*D157*E157</f>
        <v>0</v>
      </c>
      <c r="I157" s="56"/>
    </row>
    <row r="158" spans="1:10" ht="15.75" outlineLevel="1" thickBot="1" x14ac:dyDescent="0.3">
      <c r="A158" s="72"/>
      <c r="B158" s="43"/>
      <c r="C158" s="44"/>
      <c r="D158" s="44"/>
      <c r="E158" s="44"/>
      <c r="F158" s="21">
        <f t="shared" si="40"/>
        <v>0</v>
      </c>
      <c r="G158" s="44"/>
      <c r="H158" s="21">
        <f t="shared" si="41"/>
        <v>0</v>
      </c>
      <c r="I158" s="56"/>
    </row>
    <row r="159" spans="1:10" ht="15.75" outlineLevel="1" thickBot="1" x14ac:dyDescent="0.3">
      <c r="A159" s="72"/>
      <c r="B159" s="43"/>
      <c r="C159" s="44"/>
      <c r="D159" s="44"/>
      <c r="E159" s="44"/>
      <c r="F159" s="21">
        <f t="shared" si="40"/>
        <v>0</v>
      </c>
      <c r="G159" s="44"/>
      <c r="H159" s="21">
        <f t="shared" si="41"/>
        <v>0</v>
      </c>
      <c r="I159" s="56"/>
    </row>
    <row r="160" spans="1:10" ht="15.75" outlineLevel="1" thickBot="1" x14ac:dyDescent="0.3">
      <c r="A160" s="72"/>
      <c r="B160" s="43"/>
      <c r="C160" s="44"/>
      <c r="D160" s="44"/>
      <c r="E160" s="44"/>
      <c r="F160" s="21">
        <f t="shared" si="40"/>
        <v>0</v>
      </c>
      <c r="G160" s="44"/>
      <c r="H160" s="21">
        <f t="shared" si="41"/>
        <v>0</v>
      </c>
      <c r="I160" s="78"/>
      <c r="J160" s="62"/>
    </row>
    <row r="161" spans="1:10" ht="15.75" thickBot="1" x14ac:dyDescent="0.3">
      <c r="A161" s="77"/>
      <c r="B161" s="9" t="s">
        <v>16</v>
      </c>
      <c r="C161" s="8"/>
      <c r="D161" s="8"/>
      <c r="E161" s="10"/>
      <c r="F161" s="18">
        <f>SUM(F156:F160)</f>
        <v>0</v>
      </c>
      <c r="G161" s="18">
        <f t="shared" ref="G161:H161" si="42">SUM(G156:G160)</f>
        <v>0</v>
      </c>
      <c r="H161" s="18">
        <f t="shared" si="42"/>
        <v>0</v>
      </c>
      <c r="I161" s="78"/>
      <c r="J161" s="62"/>
    </row>
    <row r="162" spans="1:10" ht="64.5" thickBot="1" x14ac:dyDescent="0.3">
      <c r="A162" s="71">
        <v>8</v>
      </c>
      <c r="B162" s="7" t="s">
        <v>52</v>
      </c>
      <c r="C162" s="46" t="s">
        <v>21</v>
      </c>
      <c r="D162" s="46" t="s">
        <v>32</v>
      </c>
      <c r="E162" s="46" t="s">
        <v>33</v>
      </c>
      <c r="F162" s="8" t="s">
        <v>15</v>
      </c>
      <c r="G162" s="8" t="s">
        <v>15</v>
      </c>
      <c r="H162" s="8" t="s">
        <v>15</v>
      </c>
      <c r="I162" s="78"/>
      <c r="J162" s="62"/>
    </row>
    <row r="163" spans="1:10" ht="15.75" outlineLevel="1" thickBot="1" x14ac:dyDescent="0.3">
      <c r="A163" s="72"/>
      <c r="B163" s="43"/>
      <c r="C163" s="44"/>
      <c r="D163" s="44"/>
      <c r="E163" s="44"/>
      <c r="F163" s="21">
        <f t="shared" ref="F163:F165" si="43">H163-G163</f>
        <v>0</v>
      </c>
      <c r="G163" s="44"/>
      <c r="H163" s="21">
        <f>C163*D163*E163</f>
        <v>0</v>
      </c>
      <c r="I163" s="56"/>
    </row>
    <row r="164" spans="1:10" ht="15.75" outlineLevel="1" thickBot="1" x14ac:dyDescent="0.3">
      <c r="A164" s="72"/>
      <c r="B164" s="43"/>
      <c r="C164" s="44"/>
      <c r="D164" s="44"/>
      <c r="E164" s="44"/>
      <c r="F164" s="21">
        <f t="shared" si="43"/>
        <v>0</v>
      </c>
      <c r="G164" s="44"/>
      <c r="H164" s="21">
        <f t="shared" ref="H164:H165" si="44">C164*D164*E164</f>
        <v>0</v>
      </c>
      <c r="I164" s="56"/>
    </row>
    <row r="165" spans="1:10" ht="15.75" outlineLevel="1" thickBot="1" x14ac:dyDescent="0.3">
      <c r="A165" s="72"/>
      <c r="B165" s="43"/>
      <c r="C165" s="44"/>
      <c r="D165" s="44"/>
      <c r="E165" s="44"/>
      <c r="F165" s="21">
        <f t="shared" si="43"/>
        <v>0</v>
      </c>
      <c r="G165" s="44"/>
      <c r="H165" s="21">
        <f t="shared" si="44"/>
        <v>0</v>
      </c>
      <c r="I165" s="78"/>
      <c r="J165" s="62"/>
    </row>
    <row r="166" spans="1:10" ht="15.75" thickBot="1" x14ac:dyDescent="0.3">
      <c r="A166" s="77"/>
      <c r="B166" s="9" t="s">
        <v>53</v>
      </c>
      <c r="C166" s="8"/>
      <c r="D166" s="8"/>
      <c r="E166" s="10"/>
      <c r="F166" s="18">
        <f t="shared" ref="F166:G166" si="45">SUM(F163:F165)</f>
        <v>0</v>
      </c>
      <c r="G166" s="18">
        <f t="shared" si="45"/>
        <v>0</v>
      </c>
      <c r="H166" s="18">
        <f>SUM(H163:H165)</f>
        <v>0</v>
      </c>
      <c r="I166" s="78"/>
      <c r="J166" s="62"/>
    </row>
    <row r="167" spans="1:10" ht="64.5" thickBot="1" x14ac:dyDescent="0.3">
      <c r="A167" s="71">
        <v>9</v>
      </c>
      <c r="B167" s="7" t="s">
        <v>54</v>
      </c>
      <c r="C167" s="46" t="s">
        <v>21</v>
      </c>
      <c r="D167" s="8" t="s">
        <v>35</v>
      </c>
      <c r="E167" s="46" t="s">
        <v>22</v>
      </c>
      <c r="F167" s="8" t="s">
        <v>15</v>
      </c>
      <c r="G167" s="8" t="s">
        <v>15</v>
      </c>
      <c r="H167" s="8" t="s">
        <v>15</v>
      </c>
      <c r="I167" s="74"/>
      <c r="J167" s="75"/>
    </row>
    <row r="168" spans="1:10" ht="15.75" outlineLevel="1" thickBot="1" x14ac:dyDescent="0.3">
      <c r="A168" s="72"/>
      <c r="B168" s="43"/>
      <c r="C168" s="44"/>
      <c r="D168" s="21"/>
      <c r="E168" s="44"/>
      <c r="F168" s="21">
        <f t="shared" ref="F168:F172" si="46">H168-G168</f>
        <v>0</v>
      </c>
      <c r="G168" s="44"/>
      <c r="H168" s="21">
        <f>C168*E168</f>
        <v>0</v>
      </c>
      <c r="I168" s="52"/>
      <c r="J168" s="53"/>
    </row>
    <row r="169" spans="1:10" ht="15.75" outlineLevel="1" thickBot="1" x14ac:dyDescent="0.3">
      <c r="A169" s="72"/>
      <c r="B169" s="43"/>
      <c r="C169" s="44"/>
      <c r="D169" s="21"/>
      <c r="E169" s="44"/>
      <c r="F169" s="21">
        <f t="shared" si="46"/>
        <v>0</v>
      </c>
      <c r="G169" s="44"/>
      <c r="H169" s="21">
        <f t="shared" ref="H169:H172" si="47">C169*E169</f>
        <v>0</v>
      </c>
      <c r="I169" s="52"/>
      <c r="J169" s="53"/>
    </row>
    <row r="170" spans="1:10" ht="15.75" outlineLevel="1" thickBot="1" x14ac:dyDescent="0.3">
      <c r="A170" s="72"/>
      <c r="B170" s="43"/>
      <c r="C170" s="44"/>
      <c r="D170" s="21"/>
      <c r="E170" s="44"/>
      <c r="F170" s="21">
        <f t="shared" si="46"/>
        <v>0</v>
      </c>
      <c r="G170" s="44"/>
      <c r="H170" s="21">
        <f t="shared" si="47"/>
        <v>0</v>
      </c>
      <c r="I170" s="52"/>
      <c r="J170" s="53"/>
    </row>
    <row r="171" spans="1:10" ht="15.75" outlineLevel="1" thickBot="1" x14ac:dyDescent="0.3">
      <c r="A171" s="72"/>
      <c r="B171" s="43"/>
      <c r="C171" s="44"/>
      <c r="D171" s="21"/>
      <c r="E171" s="44"/>
      <c r="F171" s="21">
        <f t="shared" si="46"/>
        <v>0</v>
      </c>
      <c r="G171" s="44"/>
      <c r="H171" s="21">
        <f t="shared" si="47"/>
        <v>0</v>
      </c>
      <c r="I171" s="52"/>
      <c r="J171" s="53"/>
    </row>
    <row r="172" spans="1:10" ht="15.75" outlineLevel="1" thickBot="1" x14ac:dyDescent="0.3">
      <c r="A172" s="72"/>
      <c r="B172" s="43"/>
      <c r="C172" s="44"/>
      <c r="D172" s="21"/>
      <c r="E172" s="44"/>
      <c r="F172" s="21">
        <f t="shared" si="46"/>
        <v>0</v>
      </c>
      <c r="G172" s="44"/>
      <c r="H172" s="21">
        <f t="shared" si="47"/>
        <v>0</v>
      </c>
      <c r="I172" s="74"/>
      <c r="J172" s="75"/>
    </row>
    <row r="173" spans="1:10" ht="15.75" thickBot="1" x14ac:dyDescent="0.3">
      <c r="A173" s="77"/>
      <c r="B173" s="9" t="s">
        <v>53</v>
      </c>
      <c r="C173" s="8"/>
      <c r="D173" s="8"/>
      <c r="E173" s="10"/>
      <c r="F173" s="18">
        <f>SUM(F168:F172)</f>
        <v>0</v>
      </c>
      <c r="G173" s="18">
        <f t="shared" ref="G173:H173" si="48">SUM(G168:G172)</f>
        <v>0</v>
      </c>
      <c r="H173" s="18">
        <f t="shared" si="48"/>
        <v>0</v>
      </c>
      <c r="I173" s="74"/>
      <c r="J173" s="75"/>
    </row>
    <row r="174" spans="1:10" ht="51.75" thickBot="1" x14ac:dyDescent="0.3">
      <c r="A174" s="71">
        <v>10</v>
      </c>
      <c r="B174" s="7" t="s">
        <v>55</v>
      </c>
      <c r="C174" s="46" t="s">
        <v>56</v>
      </c>
      <c r="D174" s="8" t="s">
        <v>57</v>
      </c>
      <c r="E174" s="46" t="s">
        <v>22</v>
      </c>
      <c r="F174" s="8" t="s">
        <v>15</v>
      </c>
      <c r="G174" s="8" t="s">
        <v>15</v>
      </c>
      <c r="H174" s="8" t="s">
        <v>15</v>
      </c>
      <c r="I174" s="74"/>
      <c r="J174" s="75"/>
    </row>
    <row r="175" spans="1:10" ht="15.75" outlineLevel="1" thickBot="1" x14ac:dyDescent="0.3">
      <c r="A175" s="72"/>
      <c r="B175" s="43"/>
      <c r="C175" s="44"/>
      <c r="D175" s="21"/>
      <c r="E175" s="44"/>
      <c r="F175" s="21">
        <f t="shared" ref="F175:F178" si="49">H175-G175</f>
        <v>0</v>
      </c>
      <c r="G175" s="44"/>
      <c r="H175" s="21">
        <f t="shared" ref="H175:H178" si="50">C175*E175</f>
        <v>0</v>
      </c>
      <c r="I175" s="52"/>
      <c r="J175" s="53"/>
    </row>
    <row r="176" spans="1:10" ht="15.75" outlineLevel="1" thickBot="1" x14ac:dyDescent="0.3">
      <c r="A176" s="72"/>
      <c r="B176" s="43"/>
      <c r="C176" s="44"/>
      <c r="D176" s="21"/>
      <c r="E176" s="44"/>
      <c r="F176" s="21">
        <f t="shared" si="49"/>
        <v>0</v>
      </c>
      <c r="G176" s="44"/>
      <c r="H176" s="21">
        <f t="shared" si="50"/>
        <v>0</v>
      </c>
      <c r="I176" s="52"/>
      <c r="J176" s="53"/>
    </row>
    <row r="177" spans="1:10" ht="15.75" outlineLevel="1" thickBot="1" x14ac:dyDescent="0.3">
      <c r="A177" s="72"/>
      <c r="B177" s="43"/>
      <c r="C177" s="44"/>
      <c r="D177" s="21"/>
      <c r="E177" s="44"/>
      <c r="F177" s="21">
        <f t="shared" si="49"/>
        <v>0</v>
      </c>
      <c r="G177" s="44"/>
      <c r="H177" s="21">
        <f t="shared" si="50"/>
        <v>0</v>
      </c>
      <c r="I177" s="52"/>
      <c r="J177" s="53"/>
    </row>
    <row r="178" spans="1:10" ht="15.75" outlineLevel="1" thickBot="1" x14ac:dyDescent="0.3">
      <c r="A178" s="72"/>
      <c r="B178" s="43"/>
      <c r="C178" s="44"/>
      <c r="D178" s="21"/>
      <c r="E178" s="44"/>
      <c r="F178" s="21">
        <f t="shared" si="49"/>
        <v>0</v>
      </c>
      <c r="G178" s="44"/>
      <c r="H178" s="21">
        <f t="shared" si="50"/>
        <v>0</v>
      </c>
      <c r="I178" s="74"/>
      <c r="J178" s="75"/>
    </row>
    <row r="179" spans="1:10" ht="15.75" thickBot="1" x14ac:dyDescent="0.3">
      <c r="A179" s="77"/>
      <c r="B179" s="9" t="s">
        <v>16</v>
      </c>
      <c r="C179" s="8"/>
      <c r="D179" s="8"/>
      <c r="E179" s="10"/>
      <c r="F179" s="18">
        <f>SUM(F175:F178)</f>
        <v>0</v>
      </c>
      <c r="G179" s="18">
        <f t="shared" ref="G179:H179" si="51">SUM(G175:G178)</f>
        <v>0</v>
      </c>
      <c r="H179" s="18">
        <f t="shared" si="51"/>
        <v>0</v>
      </c>
      <c r="I179" s="74"/>
      <c r="J179" s="75"/>
    </row>
    <row r="180" spans="1:10" ht="51.75" thickBot="1" x14ac:dyDescent="0.3">
      <c r="A180" s="71">
        <v>11</v>
      </c>
      <c r="B180" s="7" t="s">
        <v>58</v>
      </c>
      <c r="C180" s="46" t="s">
        <v>29</v>
      </c>
      <c r="D180" s="46" t="s">
        <v>30</v>
      </c>
      <c r="E180" s="46" t="s">
        <v>63</v>
      </c>
      <c r="F180" s="8" t="s">
        <v>15</v>
      </c>
      <c r="G180" s="8" t="s">
        <v>15</v>
      </c>
      <c r="H180" s="8" t="s">
        <v>15</v>
      </c>
      <c r="I180" s="74"/>
      <c r="J180" s="75"/>
    </row>
    <row r="181" spans="1:10" ht="15.75" outlineLevel="1" thickBot="1" x14ac:dyDescent="0.3">
      <c r="A181" s="72"/>
      <c r="B181" s="43"/>
      <c r="C181" s="44"/>
      <c r="D181" s="44"/>
      <c r="E181" s="44"/>
      <c r="F181" s="21">
        <f t="shared" ref="F181:F186" si="52">H181-G181</f>
        <v>0</v>
      </c>
      <c r="G181" s="44"/>
      <c r="H181" s="21">
        <f t="shared" ref="H181:H186" si="53">IF(D181=0,C181*E181,C181*D181*E181)</f>
        <v>0</v>
      </c>
      <c r="I181" s="52"/>
      <c r="J181" s="53"/>
    </row>
    <row r="182" spans="1:10" ht="15.75" outlineLevel="1" thickBot="1" x14ac:dyDescent="0.3">
      <c r="A182" s="72"/>
      <c r="B182" s="43"/>
      <c r="C182" s="44"/>
      <c r="D182" s="44"/>
      <c r="E182" s="44"/>
      <c r="F182" s="21">
        <f t="shared" si="52"/>
        <v>0</v>
      </c>
      <c r="G182" s="44"/>
      <c r="H182" s="21">
        <f t="shared" si="53"/>
        <v>0</v>
      </c>
      <c r="I182" s="52"/>
      <c r="J182" s="53"/>
    </row>
    <row r="183" spans="1:10" ht="15.75" outlineLevel="1" thickBot="1" x14ac:dyDescent="0.3">
      <c r="A183" s="72"/>
      <c r="B183" s="43"/>
      <c r="C183" s="44"/>
      <c r="D183" s="44"/>
      <c r="E183" s="44"/>
      <c r="F183" s="21">
        <f t="shared" si="52"/>
        <v>0</v>
      </c>
      <c r="G183" s="44"/>
      <c r="H183" s="21">
        <f t="shared" si="53"/>
        <v>0</v>
      </c>
      <c r="I183" s="52"/>
      <c r="J183" s="53"/>
    </row>
    <row r="184" spans="1:10" ht="15.75" outlineLevel="1" thickBot="1" x14ac:dyDescent="0.3">
      <c r="A184" s="72"/>
      <c r="B184" s="43"/>
      <c r="C184" s="44"/>
      <c r="D184" s="44"/>
      <c r="E184" s="44"/>
      <c r="F184" s="21">
        <f t="shared" si="52"/>
        <v>0</v>
      </c>
      <c r="G184" s="44"/>
      <c r="H184" s="21">
        <f t="shared" si="53"/>
        <v>0</v>
      </c>
      <c r="I184" s="52"/>
      <c r="J184" s="53"/>
    </row>
    <row r="185" spans="1:10" ht="15.75" outlineLevel="1" thickBot="1" x14ac:dyDescent="0.3">
      <c r="A185" s="72"/>
      <c r="B185" s="43"/>
      <c r="C185" s="44"/>
      <c r="D185" s="44"/>
      <c r="E185" s="44"/>
      <c r="F185" s="21">
        <f t="shared" si="52"/>
        <v>0</v>
      </c>
      <c r="G185" s="44"/>
      <c r="H185" s="21">
        <f t="shared" si="53"/>
        <v>0</v>
      </c>
      <c r="I185" s="52"/>
      <c r="J185" s="53"/>
    </row>
    <row r="186" spans="1:10" ht="15.75" outlineLevel="1" thickBot="1" x14ac:dyDescent="0.3">
      <c r="A186" s="72"/>
      <c r="B186" s="43"/>
      <c r="C186" s="44"/>
      <c r="D186" s="44"/>
      <c r="E186" s="44"/>
      <c r="F186" s="21">
        <f t="shared" si="52"/>
        <v>0</v>
      </c>
      <c r="G186" s="44"/>
      <c r="H186" s="21">
        <f t="shared" si="53"/>
        <v>0</v>
      </c>
      <c r="I186" s="74"/>
      <c r="J186" s="75"/>
    </row>
    <row r="187" spans="1:10" ht="15.75" thickBot="1" x14ac:dyDescent="0.3">
      <c r="A187" s="73"/>
      <c r="B187" s="9" t="s">
        <v>16</v>
      </c>
      <c r="C187" s="8"/>
      <c r="D187" s="8"/>
      <c r="E187" s="10"/>
      <c r="F187" s="18">
        <f>SUM(F181:F186)</f>
        <v>0</v>
      </c>
      <c r="G187" s="18">
        <f t="shared" ref="G187:H187" si="54">SUM(G181:G186)</f>
        <v>0</v>
      </c>
      <c r="H187" s="18">
        <f t="shared" si="54"/>
        <v>0</v>
      </c>
      <c r="I187" s="74"/>
      <c r="J187" s="75"/>
    </row>
    <row r="188" spans="1:10" ht="64.5" thickBot="1" x14ac:dyDescent="0.3">
      <c r="A188" s="76">
        <v>12</v>
      </c>
      <c r="B188" s="7" t="s">
        <v>67</v>
      </c>
      <c r="C188" s="46" t="s">
        <v>36</v>
      </c>
      <c r="D188" s="46" t="s">
        <v>57</v>
      </c>
      <c r="E188" s="46" t="s">
        <v>22</v>
      </c>
      <c r="F188" s="8" t="s">
        <v>15</v>
      </c>
      <c r="G188" s="8" t="s">
        <v>15</v>
      </c>
      <c r="H188" s="8" t="s">
        <v>15</v>
      </c>
      <c r="I188" s="74"/>
      <c r="J188" s="75"/>
    </row>
    <row r="189" spans="1:10" ht="15.75" outlineLevel="1" thickBot="1" x14ac:dyDescent="0.3">
      <c r="A189" s="72"/>
      <c r="B189" s="43"/>
      <c r="C189" s="44"/>
      <c r="D189" s="21"/>
      <c r="E189" s="44"/>
      <c r="F189" s="21">
        <f t="shared" ref="F189:F194" si="55">H189-G189</f>
        <v>0</v>
      </c>
      <c r="G189" s="44"/>
      <c r="H189" s="21">
        <f t="shared" ref="H189:H194" si="56">IF(D189=0,C189*E189,C189*D189*E189)</f>
        <v>0</v>
      </c>
      <c r="I189" s="52"/>
      <c r="J189" s="53"/>
    </row>
    <row r="190" spans="1:10" ht="15.75" outlineLevel="1" thickBot="1" x14ac:dyDescent="0.3">
      <c r="A190" s="72"/>
      <c r="B190" s="43"/>
      <c r="C190" s="44"/>
      <c r="D190" s="21"/>
      <c r="E190" s="44"/>
      <c r="F190" s="21">
        <f t="shared" si="55"/>
        <v>0</v>
      </c>
      <c r="G190" s="44"/>
      <c r="H190" s="21">
        <f t="shared" si="56"/>
        <v>0</v>
      </c>
      <c r="I190" s="52"/>
      <c r="J190" s="53"/>
    </row>
    <row r="191" spans="1:10" ht="15.75" outlineLevel="1" thickBot="1" x14ac:dyDescent="0.3">
      <c r="A191" s="72"/>
      <c r="B191" s="43"/>
      <c r="C191" s="44"/>
      <c r="D191" s="21"/>
      <c r="E191" s="44"/>
      <c r="F191" s="21">
        <f t="shared" si="55"/>
        <v>0</v>
      </c>
      <c r="G191" s="44"/>
      <c r="H191" s="21">
        <f t="shared" si="56"/>
        <v>0</v>
      </c>
      <c r="I191" s="52"/>
      <c r="J191" s="53"/>
    </row>
    <row r="192" spans="1:10" ht="15.75" outlineLevel="1" thickBot="1" x14ac:dyDescent="0.3">
      <c r="A192" s="72"/>
      <c r="B192" s="43"/>
      <c r="C192" s="44"/>
      <c r="D192" s="21"/>
      <c r="E192" s="44"/>
      <c r="F192" s="21">
        <f t="shared" si="55"/>
        <v>0</v>
      </c>
      <c r="G192" s="44"/>
      <c r="H192" s="21">
        <f t="shared" si="56"/>
        <v>0</v>
      </c>
      <c r="I192" s="52"/>
      <c r="J192" s="53"/>
    </row>
    <row r="193" spans="1:10" ht="15.75" outlineLevel="1" thickBot="1" x14ac:dyDescent="0.3">
      <c r="A193" s="72"/>
      <c r="B193" s="43"/>
      <c r="C193" s="44"/>
      <c r="D193" s="21"/>
      <c r="E193" s="44"/>
      <c r="F193" s="21">
        <f t="shared" si="55"/>
        <v>0</v>
      </c>
      <c r="G193" s="44"/>
      <c r="H193" s="21">
        <f t="shared" si="56"/>
        <v>0</v>
      </c>
      <c r="I193" s="52"/>
      <c r="J193" s="53"/>
    </row>
    <row r="194" spans="1:10" ht="15.75" outlineLevel="1" thickBot="1" x14ac:dyDescent="0.3">
      <c r="A194" s="72"/>
      <c r="B194" s="43"/>
      <c r="C194" s="44"/>
      <c r="D194" s="21"/>
      <c r="E194" s="44"/>
      <c r="F194" s="21">
        <f t="shared" si="55"/>
        <v>0</v>
      </c>
      <c r="G194" s="44"/>
      <c r="H194" s="21">
        <f t="shared" si="56"/>
        <v>0</v>
      </c>
      <c r="I194" s="74"/>
      <c r="J194" s="75"/>
    </row>
    <row r="195" spans="1:10" ht="15.75" thickBot="1" x14ac:dyDescent="0.3">
      <c r="A195" s="73"/>
      <c r="B195" s="9" t="s">
        <v>16</v>
      </c>
      <c r="C195" s="8"/>
      <c r="D195" s="8"/>
      <c r="E195" s="10"/>
      <c r="F195" s="18">
        <f>SUM(F189:F194)</f>
        <v>0</v>
      </c>
      <c r="G195" s="18">
        <f t="shared" ref="G195:H195" si="57">SUM(G189:G194)</f>
        <v>0</v>
      </c>
      <c r="H195" s="18">
        <f t="shared" si="57"/>
        <v>0</v>
      </c>
      <c r="I195" s="74"/>
      <c r="J195" s="75"/>
    </row>
    <row r="196" spans="1:10" x14ac:dyDescent="0.25">
      <c r="A196" s="65"/>
      <c r="B196" s="65"/>
      <c r="C196" s="65"/>
      <c r="D196" s="66"/>
      <c r="E196" s="68"/>
      <c r="F196" s="66"/>
      <c r="G196" s="70"/>
      <c r="H196" s="70"/>
      <c r="I196" s="62"/>
      <c r="J196" s="62"/>
    </row>
    <row r="197" spans="1:10" ht="45" customHeight="1" thickBot="1" x14ac:dyDescent="0.3">
      <c r="A197" s="63" t="s">
        <v>59</v>
      </c>
      <c r="B197" s="63"/>
      <c r="C197" s="63"/>
      <c r="D197" s="67"/>
      <c r="E197" s="69"/>
      <c r="F197" s="67"/>
      <c r="G197" s="64"/>
      <c r="H197" s="64"/>
      <c r="I197" s="62"/>
      <c r="J197" s="62"/>
    </row>
    <row r="198" spans="1:10" x14ac:dyDescent="0.25">
      <c r="A198" s="54"/>
      <c r="B198" s="54"/>
      <c r="C198" s="54"/>
      <c r="D198" s="54"/>
      <c r="E198" s="58" t="s">
        <v>60</v>
      </c>
      <c r="F198" s="54"/>
      <c r="G198" s="61" t="s">
        <v>61</v>
      </c>
      <c r="H198" s="61"/>
      <c r="I198" s="62"/>
      <c r="J198" s="62"/>
    </row>
    <row r="199" spans="1:10" ht="45" customHeight="1" thickBot="1" x14ac:dyDescent="0.3">
      <c r="A199" s="63" t="s">
        <v>62</v>
      </c>
      <c r="B199" s="63"/>
      <c r="C199" s="63"/>
      <c r="D199" s="54"/>
      <c r="E199" s="55"/>
      <c r="F199" s="54"/>
      <c r="G199" s="64"/>
      <c r="H199" s="64"/>
      <c r="I199" s="62"/>
      <c r="J199" s="62"/>
    </row>
    <row r="200" spans="1:10" x14ac:dyDescent="0.25">
      <c r="A200" s="54"/>
      <c r="B200" s="54"/>
      <c r="C200" s="54"/>
      <c r="D200" s="54"/>
      <c r="E200" s="58" t="s">
        <v>60</v>
      </c>
      <c r="F200" s="54"/>
      <c r="G200" s="61" t="s">
        <v>61</v>
      </c>
      <c r="H200" s="61"/>
      <c r="I200" s="62"/>
      <c r="J200" s="62"/>
    </row>
    <row r="201" spans="1:10" x14ac:dyDescent="0.25">
      <c r="A201" s="40"/>
      <c r="B201" s="40"/>
      <c r="C201" s="54"/>
      <c r="D201" s="54"/>
      <c r="E201" s="58"/>
      <c r="F201" s="54"/>
      <c r="G201" s="39"/>
      <c r="H201" s="39"/>
    </row>
    <row r="202" spans="1:10" ht="54" customHeight="1" x14ac:dyDescent="0.25">
      <c r="A202" s="60" t="s">
        <v>71</v>
      </c>
      <c r="B202" s="60"/>
      <c r="C202" s="60"/>
      <c r="D202" s="60"/>
      <c r="E202" s="60"/>
      <c r="F202" s="60"/>
      <c r="G202" s="60"/>
      <c r="H202" s="60"/>
    </row>
    <row r="203" spans="1:10" ht="118.5" customHeight="1" x14ac:dyDescent="0.25">
      <c r="A203" s="60" t="s">
        <v>72</v>
      </c>
      <c r="B203" s="60"/>
      <c r="C203" s="60"/>
      <c r="D203" s="60"/>
      <c r="E203" s="60"/>
      <c r="F203" s="60"/>
      <c r="G203" s="60"/>
      <c r="H203" s="60"/>
    </row>
  </sheetData>
  <sheetProtection algorithmName="SHA-512" hashValue="ynSdNJ9jBL+vYDFExRLbjMVe/tKqii9orl/0RnPiFAl2EOXBpzUo1Jg7F/Ypwvdaly5GXW6awHMRA1c6ETGTjQ==" saltValue="5+GaPdJgItRnxEFyjHbUBQ==" spinCount="100000" sheet="1" objects="1" scenarios="1" selectLockedCells="1"/>
  <mergeCells count="110">
    <mergeCell ref="A6:H6"/>
    <mergeCell ref="I6:J6"/>
    <mergeCell ref="A7:H7"/>
    <mergeCell ref="I7:J7"/>
    <mergeCell ref="A8:H8"/>
    <mergeCell ref="J8:M8"/>
    <mergeCell ref="B12:E12"/>
    <mergeCell ref="I12:J12"/>
    <mergeCell ref="G1:H1"/>
    <mergeCell ref="I1:J4"/>
    <mergeCell ref="A2:H2"/>
    <mergeCell ref="A3:H3"/>
    <mergeCell ref="A4:H4"/>
    <mergeCell ref="A5:H5"/>
    <mergeCell ref="I5:J5"/>
    <mergeCell ref="L9:L10"/>
    <mergeCell ref="M9:M10"/>
    <mergeCell ref="A13:A29"/>
    <mergeCell ref="I13:J13"/>
    <mergeCell ref="I28:J28"/>
    <mergeCell ref="I29:J29"/>
    <mergeCell ref="C9:E9"/>
    <mergeCell ref="J9:J10"/>
    <mergeCell ref="K9:K10"/>
    <mergeCell ref="A65:A78"/>
    <mergeCell ref="I65:J65"/>
    <mergeCell ref="I77:J77"/>
    <mergeCell ref="I78:J78"/>
    <mergeCell ref="A11:E11"/>
    <mergeCell ref="A79:A86"/>
    <mergeCell ref="I79:J79"/>
    <mergeCell ref="I85:J85"/>
    <mergeCell ref="I86:J86"/>
    <mergeCell ref="A30:A46"/>
    <mergeCell ref="I30:J30"/>
    <mergeCell ref="I45:J45"/>
    <mergeCell ref="I46:J46"/>
    <mergeCell ref="A47:A64"/>
    <mergeCell ref="I47:J47"/>
    <mergeCell ref="I63:J63"/>
    <mergeCell ref="I64:J64"/>
    <mergeCell ref="A100:A109"/>
    <mergeCell ref="I100:J100"/>
    <mergeCell ref="I108:J108"/>
    <mergeCell ref="I109:J109"/>
    <mergeCell ref="A110:A119"/>
    <mergeCell ref="I110:J110"/>
    <mergeCell ref="I118:J118"/>
    <mergeCell ref="I119:J119"/>
    <mergeCell ref="A87:A98"/>
    <mergeCell ref="I87:J87"/>
    <mergeCell ref="I97:J97"/>
    <mergeCell ref="I98:J98"/>
    <mergeCell ref="B99:E99"/>
    <mergeCell ref="I99:J99"/>
    <mergeCell ref="A144:A148"/>
    <mergeCell ref="I144:J144"/>
    <mergeCell ref="I148:J148"/>
    <mergeCell ref="A149:A154"/>
    <mergeCell ref="I149:J149"/>
    <mergeCell ref="I153:J153"/>
    <mergeCell ref="I154:J154"/>
    <mergeCell ref="A120:A136"/>
    <mergeCell ref="I120:J120"/>
    <mergeCell ref="I135:J135"/>
    <mergeCell ref="I136:J136"/>
    <mergeCell ref="A137:A143"/>
    <mergeCell ref="I137:J137"/>
    <mergeCell ref="I142:J142"/>
    <mergeCell ref="I143:J143"/>
    <mergeCell ref="A167:A173"/>
    <mergeCell ref="I167:J167"/>
    <mergeCell ref="I172:J172"/>
    <mergeCell ref="I173:J173"/>
    <mergeCell ref="A174:A179"/>
    <mergeCell ref="I174:J174"/>
    <mergeCell ref="I178:J178"/>
    <mergeCell ref="I179:J179"/>
    <mergeCell ref="A155:A161"/>
    <mergeCell ref="I155:J155"/>
    <mergeCell ref="I160:J160"/>
    <mergeCell ref="I161:J161"/>
    <mergeCell ref="A162:A166"/>
    <mergeCell ref="I162:J162"/>
    <mergeCell ref="I165:J165"/>
    <mergeCell ref="I166:J166"/>
    <mergeCell ref="A196:C196"/>
    <mergeCell ref="D196:D197"/>
    <mergeCell ref="E196:E197"/>
    <mergeCell ref="F196:F197"/>
    <mergeCell ref="G196:H197"/>
    <mergeCell ref="I196:J197"/>
    <mergeCell ref="A197:C197"/>
    <mergeCell ref="A180:A187"/>
    <mergeCell ref="I180:J180"/>
    <mergeCell ref="I186:J186"/>
    <mergeCell ref="I187:J187"/>
    <mergeCell ref="A188:A195"/>
    <mergeCell ref="I188:J188"/>
    <mergeCell ref="I194:J194"/>
    <mergeCell ref="I195:J195"/>
    <mergeCell ref="A202:H202"/>
    <mergeCell ref="A203:H203"/>
    <mergeCell ref="G198:H198"/>
    <mergeCell ref="I198:J198"/>
    <mergeCell ref="A199:C199"/>
    <mergeCell ref="G199:H199"/>
    <mergeCell ref="I199:J199"/>
    <mergeCell ref="G200:H200"/>
    <mergeCell ref="I200:J200"/>
  </mergeCells>
  <conditionalFormatting sqref="F11">
    <cfRule type="cellIs" dxfId="53" priority="11" operator="greaterThan">
      <formula>$M$11</formula>
    </cfRule>
  </conditionalFormatting>
  <conditionalFormatting sqref="J11">
    <cfRule type="cellIs" dxfId="52" priority="10" operator="lessThan">
      <formula>$L$11</formula>
    </cfRule>
  </conditionalFormatting>
  <conditionalFormatting sqref="K11">
    <cfRule type="cellIs" dxfId="51" priority="9" operator="greaterThan">
      <formula>$L$11</formula>
    </cfRule>
  </conditionalFormatting>
  <conditionalFormatting sqref="F14:F29 F31:F46 F48:F64 F66:F78 F80:F86 F88:F98 F101:F109 F111:F119 F138:F143 F145:F148 F150:F154 F156:F161 F163:F166 F168:F173 F175:F179 F181:F187 F189:F195 F121:F136">
    <cfRule type="cellIs" dxfId="50" priority="8" operator="lessThan">
      <formula>0</formula>
    </cfRule>
  </conditionalFormatting>
  <conditionalFormatting sqref="G14:H29 G31:H46 G48:H64 G78:H78 G98:H98 G101:H109 G111:H119 G143:H143 G145:H148 G150:H154 G163:H166 G168:H173 G175:H179 G195:H195 G86:H86 G187:H187 G156:H161 G121:H136 G66:G77 G80:G85 G88:G97 G138:G142 G181:G186 G189:G194">
    <cfRule type="cellIs" dxfId="49" priority="7" operator="lessThan">
      <formula>0</formula>
    </cfRule>
  </conditionalFormatting>
  <conditionalFormatting sqref="H66:H77">
    <cfRule type="cellIs" dxfId="5" priority="6" operator="lessThan">
      <formula>0</formula>
    </cfRule>
  </conditionalFormatting>
  <conditionalFormatting sqref="H80:H85">
    <cfRule type="cellIs" dxfId="4" priority="5" operator="lessThan">
      <formula>0</formula>
    </cfRule>
  </conditionalFormatting>
  <conditionalFormatting sqref="H88:H97">
    <cfRule type="cellIs" dxfId="3" priority="4" operator="lessThan">
      <formula>0</formula>
    </cfRule>
  </conditionalFormatting>
  <conditionalFormatting sqref="H138:H142">
    <cfRule type="cellIs" dxfId="2" priority="3" operator="lessThan">
      <formula>0</formula>
    </cfRule>
  </conditionalFormatting>
  <conditionalFormatting sqref="H181:H186">
    <cfRule type="cellIs" dxfId="1" priority="2" operator="lessThan">
      <formula>0</formula>
    </cfRule>
  </conditionalFormatting>
  <conditionalFormatting sqref="H189:H194">
    <cfRule type="cellIs" dxfId="0" priority="1" operator="lessThan">
      <formula>0</formula>
    </cfRule>
  </conditionalFormatting>
  <pageMargins left="0.7" right="0.7" top="0.75" bottom="0.75" header="0.3" footer="0.3"/>
  <pageSetup paperSize="9" scale="9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9</vt:i4>
      </vt:variant>
    </vt:vector>
  </HeadingPairs>
  <TitlesOfParts>
    <vt:vector size="18" baseType="lpstr">
      <vt:lpstr>Денний догляд</vt:lpstr>
      <vt:lpstr>Догляд вдома</vt:lpstr>
      <vt:lpstr>Натуральна допомога</vt:lpstr>
      <vt:lpstr>Переклад жестовою мовою</vt:lpstr>
      <vt:lpstr>Підтримане проживання</vt:lpstr>
      <vt:lpstr>Соціальна адаптація</vt:lpstr>
      <vt:lpstr>Соціальний супровід при працев.</vt:lpstr>
      <vt:lpstr>Соціальний супровід сімей</vt:lpstr>
      <vt:lpstr>Фізичний супровід осіб</vt:lpstr>
      <vt:lpstr>'Денний догляд'!Область_друку</vt:lpstr>
      <vt:lpstr>'Догляд вдома'!Область_друку</vt:lpstr>
      <vt:lpstr>'Натуральна допомога'!Область_друку</vt:lpstr>
      <vt:lpstr>'Переклад жестовою мовою'!Область_друку</vt:lpstr>
      <vt:lpstr>'Підтримане проживання'!Область_друку</vt:lpstr>
      <vt:lpstr>'Соціальна адаптація'!Область_друку</vt:lpstr>
      <vt:lpstr>'Соціальний супровід при працев.'!Область_друку</vt:lpstr>
      <vt:lpstr>'Соціальний супровід сімей'!Область_друку</vt:lpstr>
      <vt:lpstr>'Фізичний супровід осіб'!Область_друку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Тодоров Олександр Болеславович</dc:creator>
  <cp:lastModifiedBy>Тодоров Олександр Болеславович</cp:lastModifiedBy>
  <cp:lastPrinted>2025-05-20T11:52:48Z</cp:lastPrinted>
  <dcterms:created xsi:type="dcterms:W3CDTF">2024-09-16T09:12:50Z</dcterms:created>
  <dcterms:modified xsi:type="dcterms:W3CDTF">2025-05-29T13:52:26Z</dcterms:modified>
</cp:coreProperties>
</file>