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розподіл 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9" i="1" l="1"/>
</calcChain>
</file>

<file path=xl/sharedStrings.xml><?xml version="1.0" encoding="utf-8"?>
<sst xmlns="http://schemas.openxmlformats.org/spreadsheetml/2006/main" count="47" uniqueCount="47">
  <si>
    <t xml:space="preserve">                                                                                                                                              </t>
  </si>
  <si>
    <t>КЕКВ 2282</t>
  </si>
  <si>
    <t>КЕКВ 2730</t>
  </si>
  <si>
    <t>КЕКВ 2240</t>
  </si>
  <si>
    <t>ТВФ</t>
  </si>
  <si>
    <t>Всього</t>
  </si>
  <si>
    <t>Засоби для пересування (крісла колісні)</t>
  </si>
  <si>
    <t xml:space="preserve">Засоби реабілітації </t>
  </si>
  <si>
    <t>Ортопедичне взуття</t>
  </si>
  <si>
    <t>Протези молочної залози</t>
  </si>
  <si>
    <t>Протезно-ортопедичні вироби</t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</si>
  <si>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 xml:space="preserve">засоби для пересування (крісла колісні) </t>
    </r>
    <r>
      <rPr>
        <b/>
        <sz val="10"/>
        <rFont val="Times New Roman"/>
        <family val="1"/>
        <charset val="204"/>
      </rPr>
      <t>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</si>
  <si>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спеціальні засоби для орієнтування</t>
    </r>
    <r>
      <rPr>
        <b/>
        <sz val="10"/>
        <rFont val="Times New Roman"/>
        <family val="1"/>
        <charset val="204"/>
      </rPr>
      <t xml:space="preserve">, </t>
    </r>
    <r>
      <rPr>
        <b/>
        <i/>
        <sz val="10"/>
        <rFont val="Times New Roman"/>
        <family val="1"/>
        <charset val="204"/>
      </rPr>
      <t>спілкування та обміну інформацією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</si>
  <si>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засоби реабілітації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</si>
  <si>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ПОВ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</si>
  <si>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придбане </t>
    </r>
    <r>
      <rPr>
        <b/>
        <i/>
        <sz val="10"/>
        <rFont val="Times New Roman"/>
        <family val="1"/>
        <charset val="204"/>
      </rPr>
      <t>взуття ортопедичне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</si>
  <si>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ПМЗ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</si>
  <si>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>Компенсація вартості за самостійно придбані</t>
    </r>
    <r>
      <rPr>
        <b/>
        <i/>
        <sz val="10"/>
        <color indexed="8"/>
        <rFont val="Times New Roman"/>
        <family val="1"/>
        <charset val="204"/>
      </rPr>
      <t xml:space="preserve"> інші засоби</t>
    </r>
    <r>
      <rPr>
        <b/>
        <sz val="10"/>
        <color indexed="8"/>
        <rFont val="Times New Roman"/>
        <family val="1"/>
        <charset val="204"/>
      </rPr>
      <t xml:space="preserve"> (</t>
    </r>
    <r>
      <rPr>
        <b/>
        <i/>
        <sz val="10"/>
        <color indexed="8"/>
        <rFont val="Times New Roman"/>
        <family val="1"/>
        <charset val="204"/>
      </rPr>
      <t>наконечники, акумулятори)</t>
    </r>
    <r>
      <rPr>
        <b/>
        <sz val="10"/>
        <color indexed="8"/>
        <rFont val="Times New Roman"/>
        <family val="1"/>
        <charset val="204"/>
      </rPr>
      <t xml:space="preserve"> (уточнена потреба тервідділень Фонду)</t>
    </r>
  </si>
  <si>
    <t>Поштові витрати пов'язані з компенсацією за самостійно придбані ДЗР (уточнена потреба  тервідділень Фонду)</t>
  </si>
  <si>
    <t>Ремонт ДЗР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</si>
  <si>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</si>
  <si>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</si>
  <si>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</si>
  <si>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</si>
  <si>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</si>
  <si>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</si>
  <si>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</si>
  <si>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</si>
  <si>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</si>
  <si>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</si>
  <si>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</si>
  <si>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</si>
  <si>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</si>
  <si>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</si>
  <si>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</si>
  <si>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</si>
  <si>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</si>
  <si>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</si>
  <si>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</si>
  <si>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</si>
  <si>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</si>
  <si>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</si>
  <si>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</si>
  <si>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</si>
  <si>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</si>
  <si>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t>РАЗОМ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</si>
  <si>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щодо проведеного фінансування за державною програмою 2507110 «Соціальний захист осіб з інвалідністю» у липні 2024 року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напрямом використання бюджетних коштів «Забезпечення допоміжними засобами реабілітації (технічними та іншими засобами реабілітації) осіб з інвалідністю, дітей з інвалідністю та інших окремих категорій населення, виплату                                                                                          грошової компенсації вартості за самостійно придбані такі засоби»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</si>
</sst>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₴_-;\-* #,##0.00\ _₴_-;_-* &quot;-&quot;??\ _₴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3" fillId="0" borderId="1" xfId="2" applyFont="1" applyBorder="1"/>
    <xf numFmtId="0" fontId="4" fillId="0" borderId="2" xfId="2" applyFont="1" applyBorder="1" applyAlignment="1">
      <alignment horizontal="center"/>
    </xf>
    <xf numFmtId="0" fontId="5" fillId="0" borderId="0" xfId="2" applyFont="1"/>
    <xf numFmtId="0" fontId="6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64" fontId="4" fillId="0" borderId="1" xfId="3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1" xfId="2" applyFont="1" applyBorder="1"/>
    <xf numFmtId="4" fontId="3" fillId="0" borderId="1" xfId="1" applyNumberFormat="1" applyFont="1" applyBorder="1" applyAlignment="1">
      <alignment horizontal="right"/>
    </xf>
    <xf numFmtId="4" fontId="11" fillId="0" borderId="1" xfId="3" applyNumberFormat="1" applyFont="1" applyBorder="1" applyAlignment="1">
      <alignment horizontal="right"/>
    </xf>
    <xf numFmtId="4" fontId="11" fillId="0" borderId="1" xfId="0" applyNumberFormat="1" applyFont="1" applyBorder="1"/>
    <xf numFmtId="4" fontId="3" fillId="0" borderId="1" xfId="0" applyNumberFormat="1" applyFont="1" applyBorder="1"/>
    <xf numFmtId="0" fontId="0" fillId="0" borderId="1" xfId="0" applyBorder="1"/>
    <xf numFmtId="4" fontId="11" fillId="0" borderId="1" xfId="3" applyNumberFormat="1" applyFont="1" applyFill="1" applyBorder="1" applyAlignment="1">
      <alignment horizontal="right"/>
    </xf>
    <xf numFmtId="0" fontId="12" fillId="0" borderId="1" xfId="0" applyFont="1" applyBorder="1"/>
    <xf numFmtId="0" fontId="11" fillId="0" borderId="1" xfId="2" applyFont="1" applyBorder="1"/>
    <xf numFmtId="0" fontId="13" fillId="0" borderId="0" xfId="2" applyFont="1"/>
    <xf numFmtId="4" fontId="4" fillId="0" borderId="1" xfId="1" applyNumberFormat="1" applyFont="1" applyBorder="1" applyAlignment="1">
      <alignment horizontal="right"/>
    </xf>
    <xf numFmtId="0" fontId="14" fillId="0" borderId="0" xfId="2" applyFont="1"/>
    <xf numFmtId="0" fontId="5" fillId="2" borderId="0" xfId="2" applyFont="1" applyFill="1" applyAlignment="1">
      <alignment horizontal="right"/>
    </xf>
    <xf numFmtId="4" fontId="5" fillId="0" borderId="0" xfId="2" applyNumberFormat="1" applyFont="1"/>
    <xf numFmtId="0" fontId="5" fillId="2" borderId="0" xfId="2" applyFont="1" applyFill="1"/>
    <xf numFmtId="164" fontId="5" fillId="0" borderId="0" xfId="3" applyFont="1" applyBorder="1"/>
    <xf numFmtId="4" fontId="15" fillId="0" borderId="0" xfId="4" applyNumberFormat="1" applyFont="1"/>
    <xf numFmtId="4" fontId="5" fillId="3" borderId="0" xfId="2" applyNumberFormat="1" applyFont="1" applyFill="1"/>
    <xf numFmtId="0" fontId="4" fillId="0" borderId="1" xfId="2" applyFont="1" applyBorder="1" applyAlignment="1">
      <alignment horizontal="center" wrapText="1"/>
    </xf>
    <xf numFmtId="0" fontId="4" fillId="0" borderId="1" xfId="2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4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14" fillId="0" borderId="6" xfId="2" applyFont="1" applyBorder="1" applyAlignment="1">
      <alignment horizontal="center" wrapText="1"/>
    </xf>
  </cellXfs>
  <cellStyles count="5">
    <cellStyle name="Звичайний" xfId="0" builtinId="0"/>
    <cellStyle name="Звичайний 2" xfId="2"/>
    <cellStyle name="Звичайний 2 2" xfId="4"/>
    <cellStyle name="Фінансовий" xfId="1" builtinId="3"/>
    <cellStyle name="Фінансовий 3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workbookViewId="0">
      <selection sqref="A1:N1"/>
    </sheetView>
  </sheetViews>
  <sheetFormatPr defaultColWidth="9.140625" defaultRowHeight="15.75" x14ac:dyDescent="0.25"/>
  <cols>
    <col min="1" max="1" width="4.140625" style="3" customWidth="1"/>
    <col min="2" max="2" width="21.140625" style="3" customWidth="1"/>
    <col min="3" max="3" width="20.140625" style="3" customWidth="1"/>
    <col min="4" max="4" width="21.140625" style="3" customWidth="1"/>
    <col min="5" max="5" width="22.140625" style="3" customWidth="1"/>
    <col min="6" max="6" width="22.7109375" style="3" customWidth="1"/>
    <col min="7" max="7" width="25.140625" style="3" customWidth="1"/>
    <col min="8" max="9" width="21.5703125" style="3" customWidth="1"/>
    <col min="10" max="10" width="18.85546875" style="24" customWidth="1"/>
    <col min="11" max="14" width="18.7109375" style="22" customWidth="1"/>
    <col min="15" max="15" width="18.85546875" style="22" customWidth="1"/>
    <col min="16" max="16" width="18.28515625" style="22" customWidth="1"/>
    <col min="17" max="17" width="16.5703125" style="25" customWidth="1"/>
    <col min="18" max="18" width="9.140625" style="3"/>
    <col min="19" max="19" width="9.140625" style="3" customWidth="1"/>
    <col min="20" max="16384" width="9.140625" style="3"/>
  </cols>
  <sheetData>
    <row r="1" spans="1:17" customFormat="1" ht="79.5" customHeight="1" x14ac:dyDescent="0.25">
      <c r="A1" s="34" t="s">
        <v>46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x14ac:dyDescent="0.25">
      <c r="A2" s="1" t="s">
        <v>0</v>
      </c>
      <c r="B2" s="28"/>
      <c r="C2" s="28"/>
      <c r="D2" s="29" t="s">
        <v>1</v>
      </c>
      <c r="E2" s="29"/>
      <c r="F2" s="29"/>
      <c r="G2" s="29"/>
      <c r="H2" s="29"/>
      <c r="I2" s="2"/>
      <c r="J2" s="30" t="s">
        <v>2</v>
      </c>
      <c r="K2" s="31"/>
      <c r="L2" s="31"/>
      <c r="M2" s="31"/>
      <c r="N2" s="31"/>
      <c r="O2" s="32"/>
      <c r="P2" s="33" t="s">
        <v>3</v>
      </c>
      <c r="Q2" s="33"/>
    </row>
    <row r="3" spans="1:17" ht="117.75" x14ac:dyDescent="0.25">
      <c r="A3" s="4"/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6" t="s">
        <v>9</v>
      </c>
      <c r="H3" s="6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9" t="s">
        <v>17</v>
      </c>
      <c r="P3" s="8" t="s">
        <v>18</v>
      </c>
      <c r="Q3" s="6" t="s">
        <v>19</v>
      </c>
    </row>
    <row r="4" spans="1:17" x14ac:dyDescent="0.25">
      <c r="A4" s="1">
        <v>1</v>
      </c>
      <c r="B4" s="10" t="s">
        <v>20</v>
      </c>
      <c r="C4" s="11">
        <f t="shared" ref="C4:C28" si="0">SUM(D4:Q4)</f>
        <v>21464261</v>
      </c>
      <c r="D4" s="12">
        <v>3428045</v>
      </c>
      <c r="E4" s="12">
        <v>909604</v>
      </c>
      <c r="F4" s="13">
        <v>1861183</v>
      </c>
      <c r="G4" s="12">
        <v>232511</v>
      </c>
      <c r="H4" s="14">
        <v>14538826</v>
      </c>
      <c r="I4" s="14"/>
      <c r="J4" s="13">
        <v>45723</v>
      </c>
      <c r="K4" s="15">
        <v>4957</v>
      </c>
      <c r="L4" s="13"/>
      <c r="M4" s="13"/>
      <c r="N4" s="13"/>
      <c r="O4" s="13"/>
      <c r="P4" s="13"/>
      <c r="Q4" s="13">
        <v>443412</v>
      </c>
    </row>
    <row r="5" spans="1:17" x14ac:dyDescent="0.25">
      <c r="A5" s="1">
        <v>2</v>
      </c>
      <c r="B5" s="10" t="s">
        <v>21</v>
      </c>
      <c r="C5" s="11">
        <f t="shared" si="0"/>
        <v>9264117</v>
      </c>
      <c r="D5" s="12">
        <v>1542674</v>
      </c>
      <c r="E5" s="12">
        <v>132162</v>
      </c>
      <c r="F5" s="13">
        <v>1854359</v>
      </c>
      <c r="G5" s="12">
        <v>134611</v>
      </c>
      <c r="H5" s="14">
        <v>5311165</v>
      </c>
      <c r="I5" s="14"/>
      <c r="J5" s="13">
        <v>40324</v>
      </c>
      <c r="K5" s="15">
        <v>3737</v>
      </c>
      <c r="L5" s="13">
        <v>26004</v>
      </c>
      <c r="M5" s="13"/>
      <c r="N5" s="13"/>
      <c r="O5" s="13"/>
      <c r="P5" s="13"/>
      <c r="Q5" s="13">
        <v>219081</v>
      </c>
    </row>
    <row r="6" spans="1:17" x14ac:dyDescent="0.25">
      <c r="A6" s="1">
        <v>3</v>
      </c>
      <c r="B6" s="10" t="s">
        <v>22</v>
      </c>
      <c r="C6" s="11">
        <f t="shared" si="0"/>
        <v>28651820</v>
      </c>
      <c r="D6" s="16">
        <v>3483466</v>
      </c>
      <c r="E6" s="12">
        <v>1408716</v>
      </c>
      <c r="F6" s="13">
        <v>1132093</v>
      </c>
      <c r="G6" s="12">
        <v>695879</v>
      </c>
      <c r="H6" s="14">
        <v>20435879</v>
      </c>
      <c r="I6" s="14">
        <v>8730</v>
      </c>
      <c r="J6" s="13">
        <v>30048</v>
      </c>
      <c r="K6" s="15">
        <v>4469</v>
      </c>
      <c r="L6" s="13"/>
      <c r="M6" s="13"/>
      <c r="N6" s="13"/>
      <c r="O6" s="13"/>
      <c r="P6" s="13"/>
      <c r="Q6" s="13">
        <v>1452540</v>
      </c>
    </row>
    <row r="7" spans="1:17" x14ac:dyDescent="0.25">
      <c r="A7" s="1">
        <v>4</v>
      </c>
      <c r="B7" s="10" t="s">
        <v>23</v>
      </c>
      <c r="C7" s="11">
        <f t="shared" si="0"/>
        <v>2844515</v>
      </c>
      <c r="D7" s="12">
        <v>386879</v>
      </c>
      <c r="E7" s="12">
        <v>102547</v>
      </c>
      <c r="F7" s="13">
        <v>138026</v>
      </c>
      <c r="G7" s="12">
        <v>60674</v>
      </c>
      <c r="H7" s="14">
        <v>2074658</v>
      </c>
      <c r="I7" s="14"/>
      <c r="J7" s="13">
        <v>15199</v>
      </c>
      <c r="K7" s="15">
        <v>822</v>
      </c>
      <c r="L7" s="13"/>
      <c r="M7" s="13"/>
      <c r="N7" s="13"/>
      <c r="O7" s="13"/>
      <c r="P7" s="13"/>
      <c r="Q7" s="13">
        <v>65710</v>
      </c>
    </row>
    <row r="8" spans="1:17" x14ac:dyDescent="0.25">
      <c r="A8" s="1">
        <v>5</v>
      </c>
      <c r="B8" s="10" t="s">
        <v>24</v>
      </c>
      <c r="C8" s="11">
        <f t="shared" si="0"/>
        <v>15550183</v>
      </c>
      <c r="D8" s="12">
        <v>5713298</v>
      </c>
      <c r="E8" s="12">
        <v>465175</v>
      </c>
      <c r="F8" s="13">
        <v>1588340</v>
      </c>
      <c r="G8" s="12">
        <v>378305</v>
      </c>
      <c r="H8" s="14">
        <v>6994065</v>
      </c>
      <c r="I8" s="14"/>
      <c r="J8" s="13">
        <v>33452</v>
      </c>
      <c r="K8" s="17">
        <v>2469</v>
      </c>
      <c r="L8" s="13">
        <v>1250</v>
      </c>
      <c r="M8" s="13"/>
      <c r="N8" s="13"/>
      <c r="O8" s="13">
        <v>9508</v>
      </c>
      <c r="P8" s="13"/>
      <c r="Q8" s="13">
        <v>364321</v>
      </c>
    </row>
    <row r="9" spans="1:17" x14ac:dyDescent="0.25">
      <c r="A9" s="1">
        <v>6</v>
      </c>
      <c r="B9" s="10" t="s">
        <v>25</v>
      </c>
      <c r="C9" s="11">
        <f t="shared" si="0"/>
        <v>9081464</v>
      </c>
      <c r="D9" s="12">
        <v>2092887</v>
      </c>
      <c r="E9" s="12">
        <v>35869</v>
      </c>
      <c r="F9" s="13">
        <v>529741</v>
      </c>
      <c r="G9" s="12">
        <v>210917</v>
      </c>
      <c r="H9" s="14">
        <v>6087011</v>
      </c>
      <c r="I9" s="14"/>
      <c r="J9" s="13">
        <v>22638</v>
      </c>
      <c r="K9" s="15">
        <v>4700</v>
      </c>
      <c r="L9" s="13"/>
      <c r="M9" s="13"/>
      <c r="N9" s="13"/>
      <c r="O9" s="13"/>
      <c r="P9" s="13"/>
      <c r="Q9" s="13">
        <v>97701</v>
      </c>
    </row>
    <row r="10" spans="1:17" x14ac:dyDescent="0.25">
      <c r="A10" s="1">
        <v>7</v>
      </c>
      <c r="B10" s="10" t="s">
        <v>26</v>
      </c>
      <c r="C10" s="11">
        <f t="shared" si="0"/>
        <v>8097404</v>
      </c>
      <c r="D10" s="12">
        <v>806089</v>
      </c>
      <c r="E10" s="12">
        <v>272174</v>
      </c>
      <c r="F10" s="13">
        <v>341430</v>
      </c>
      <c r="G10" s="12">
        <v>139005</v>
      </c>
      <c r="H10" s="13">
        <v>6307107</v>
      </c>
      <c r="I10" s="13"/>
      <c r="J10" s="13">
        <v>29646</v>
      </c>
      <c r="K10" s="15">
        <v>1889</v>
      </c>
      <c r="L10" s="13"/>
      <c r="M10" s="13"/>
      <c r="N10" s="13"/>
      <c r="O10" s="13"/>
      <c r="P10" s="13"/>
      <c r="Q10" s="13">
        <v>200064</v>
      </c>
    </row>
    <row r="11" spans="1:17" x14ac:dyDescent="0.25">
      <c r="A11" s="1">
        <v>8</v>
      </c>
      <c r="B11" s="10" t="s">
        <v>27</v>
      </c>
      <c r="C11" s="11">
        <f t="shared" si="0"/>
        <v>11378989</v>
      </c>
      <c r="D11" s="12">
        <v>2255458</v>
      </c>
      <c r="E11" s="12">
        <v>410244</v>
      </c>
      <c r="F11" s="13">
        <v>1162725</v>
      </c>
      <c r="G11" s="12">
        <v>71446</v>
      </c>
      <c r="H11" s="14">
        <v>7155188</v>
      </c>
      <c r="I11" s="14"/>
      <c r="J11" s="13">
        <v>81904</v>
      </c>
      <c r="K11" s="15">
        <v>1996</v>
      </c>
      <c r="L11" s="13"/>
      <c r="M11" s="13"/>
      <c r="N11" s="13"/>
      <c r="O11" s="13"/>
      <c r="P11" s="13"/>
      <c r="Q11" s="13">
        <v>240028</v>
      </c>
    </row>
    <row r="12" spans="1:17" x14ac:dyDescent="0.25">
      <c r="A12" s="1">
        <v>9</v>
      </c>
      <c r="B12" s="10" t="s">
        <v>28</v>
      </c>
      <c r="C12" s="11">
        <f t="shared" si="0"/>
        <v>17851776</v>
      </c>
      <c r="D12" s="12">
        <v>2340614</v>
      </c>
      <c r="E12" s="12">
        <v>367103</v>
      </c>
      <c r="F12" s="13">
        <v>444047</v>
      </c>
      <c r="G12" s="12">
        <v>345317</v>
      </c>
      <c r="H12" s="14">
        <v>13956365</v>
      </c>
      <c r="I12" s="14"/>
      <c r="J12" s="13">
        <v>23592</v>
      </c>
      <c r="K12" s="15">
        <v>912</v>
      </c>
      <c r="L12" s="13">
        <v>8668</v>
      </c>
      <c r="M12" s="13"/>
      <c r="N12" s="13"/>
      <c r="O12" s="13"/>
      <c r="P12" s="13"/>
      <c r="Q12" s="13">
        <v>365158</v>
      </c>
    </row>
    <row r="13" spans="1:17" x14ac:dyDescent="0.25">
      <c r="A13" s="1">
        <v>10</v>
      </c>
      <c r="B13" s="10" t="s">
        <v>29</v>
      </c>
      <c r="C13" s="11">
        <f t="shared" si="0"/>
        <v>14720790</v>
      </c>
      <c r="D13" s="12">
        <v>1365385</v>
      </c>
      <c r="E13" s="12">
        <v>346709</v>
      </c>
      <c r="F13" s="13">
        <v>283049</v>
      </c>
      <c r="G13" s="12">
        <v>183796</v>
      </c>
      <c r="H13" s="14">
        <v>12041729</v>
      </c>
      <c r="I13" s="14">
        <v>90628</v>
      </c>
      <c r="J13" s="13">
        <v>16438</v>
      </c>
      <c r="K13" s="15">
        <v>2967</v>
      </c>
      <c r="L13" s="13">
        <v>4309</v>
      </c>
      <c r="M13" s="13"/>
      <c r="N13" s="13"/>
      <c r="O13" s="13"/>
      <c r="P13" s="13"/>
      <c r="Q13" s="13">
        <v>385780</v>
      </c>
    </row>
    <row r="14" spans="1:17" x14ac:dyDescent="0.25">
      <c r="A14" s="1">
        <v>11</v>
      </c>
      <c r="B14" s="10" t="s">
        <v>30</v>
      </c>
      <c r="C14" s="11">
        <f t="shared" si="0"/>
        <v>0</v>
      </c>
      <c r="D14" s="12"/>
      <c r="E14" s="12"/>
      <c r="F14" s="13"/>
      <c r="G14" s="12"/>
      <c r="H14" s="14"/>
      <c r="I14" s="14"/>
      <c r="J14" s="13"/>
      <c r="K14" s="15"/>
      <c r="L14" s="13"/>
      <c r="M14" s="13"/>
      <c r="N14" s="13"/>
      <c r="O14" s="13"/>
      <c r="P14" s="13"/>
      <c r="Q14" s="13"/>
    </row>
    <row r="15" spans="1:17" x14ac:dyDescent="0.25">
      <c r="A15" s="1">
        <v>12</v>
      </c>
      <c r="B15" s="10" t="s">
        <v>31</v>
      </c>
      <c r="C15" s="11">
        <f t="shared" si="0"/>
        <v>41456419</v>
      </c>
      <c r="D15" s="12">
        <v>4611312</v>
      </c>
      <c r="E15" s="12">
        <v>519106</v>
      </c>
      <c r="F15" s="13">
        <v>2650375</v>
      </c>
      <c r="G15" s="12">
        <v>275008</v>
      </c>
      <c r="H15" s="14">
        <v>32054891</v>
      </c>
      <c r="I15" s="14"/>
      <c r="J15" s="13">
        <v>75177</v>
      </c>
      <c r="K15" s="15">
        <v>29066</v>
      </c>
      <c r="L15" s="13"/>
      <c r="M15" s="13">
        <v>2226</v>
      </c>
      <c r="N15" s="13"/>
      <c r="O15" s="13"/>
      <c r="P15" s="13">
        <v>510</v>
      </c>
      <c r="Q15" s="13">
        <v>1238748</v>
      </c>
    </row>
    <row r="16" spans="1:17" x14ac:dyDescent="0.25">
      <c r="A16" s="1">
        <v>13</v>
      </c>
      <c r="B16" s="10" t="s">
        <v>32</v>
      </c>
      <c r="C16" s="11">
        <f t="shared" si="0"/>
        <v>7816449</v>
      </c>
      <c r="D16" s="12">
        <v>2310939</v>
      </c>
      <c r="E16" s="12">
        <v>492852</v>
      </c>
      <c r="F16" s="13">
        <v>262819</v>
      </c>
      <c r="G16" s="12">
        <v>134522</v>
      </c>
      <c r="H16" s="14">
        <v>4439938</v>
      </c>
      <c r="I16" s="14"/>
      <c r="J16" s="13">
        <v>32275</v>
      </c>
      <c r="K16" s="15">
        <v>2262</v>
      </c>
      <c r="L16" s="13"/>
      <c r="M16" s="13"/>
      <c r="N16" s="13"/>
      <c r="O16" s="13"/>
      <c r="P16" s="13"/>
      <c r="Q16" s="13">
        <v>140842</v>
      </c>
    </row>
    <row r="17" spans="1:17" x14ac:dyDescent="0.25">
      <c r="A17" s="1">
        <v>14</v>
      </c>
      <c r="B17" s="10" t="s">
        <v>33</v>
      </c>
      <c r="C17" s="11">
        <f t="shared" si="0"/>
        <v>17599627</v>
      </c>
      <c r="D17" s="12">
        <v>2431111</v>
      </c>
      <c r="E17" s="12">
        <v>592966</v>
      </c>
      <c r="F17" s="13">
        <v>1580817</v>
      </c>
      <c r="G17" s="12">
        <v>310933</v>
      </c>
      <c r="H17" s="14">
        <v>12294910</v>
      </c>
      <c r="I17" s="14"/>
      <c r="J17" s="13">
        <v>27591</v>
      </c>
      <c r="K17" s="15">
        <v>4236</v>
      </c>
      <c r="L17" s="13">
        <v>1686</v>
      </c>
      <c r="M17" s="13"/>
      <c r="N17" s="13"/>
      <c r="O17" s="13"/>
      <c r="P17" s="13"/>
      <c r="Q17" s="13">
        <v>355377</v>
      </c>
    </row>
    <row r="18" spans="1:17" x14ac:dyDescent="0.25">
      <c r="A18" s="1">
        <v>15</v>
      </c>
      <c r="B18" s="10" t="s">
        <v>34</v>
      </c>
      <c r="C18" s="11">
        <f t="shared" si="0"/>
        <v>13035575</v>
      </c>
      <c r="D18" s="12">
        <v>2016388</v>
      </c>
      <c r="E18" s="12">
        <v>488563</v>
      </c>
      <c r="F18" s="13">
        <v>1389375</v>
      </c>
      <c r="G18" s="12">
        <v>385498</v>
      </c>
      <c r="H18" s="14">
        <v>8065573</v>
      </c>
      <c r="I18" s="14"/>
      <c r="J18" s="13">
        <v>46719</v>
      </c>
      <c r="K18" s="15">
        <v>3521</v>
      </c>
      <c r="L18" s="13"/>
      <c r="M18" s="13"/>
      <c r="N18" s="13"/>
      <c r="O18" s="13"/>
      <c r="P18" s="13"/>
      <c r="Q18" s="13">
        <v>639938</v>
      </c>
    </row>
    <row r="19" spans="1:17" s="19" customFormat="1" x14ac:dyDescent="0.25">
      <c r="A19" s="18">
        <v>16</v>
      </c>
      <c r="B19" s="10" t="s">
        <v>35</v>
      </c>
      <c r="C19" s="11">
        <f t="shared" si="0"/>
        <v>8806605</v>
      </c>
      <c r="D19" s="12">
        <v>1586328</v>
      </c>
      <c r="E19" s="12">
        <v>228825</v>
      </c>
      <c r="F19" s="13">
        <v>922242</v>
      </c>
      <c r="G19" s="12">
        <v>218730</v>
      </c>
      <c r="H19" s="14">
        <v>5564615</v>
      </c>
      <c r="I19" s="14"/>
      <c r="J19" s="13">
        <v>31696</v>
      </c>
      <c r="K19" s="15">
        <v>883</v>
      </c>
      <c r="L19" s="13"/>
      <c r="M19" s="13"/>
      <c r="N19" s="13"/>
      <c r="O19" s="13"/>
      <c r="P19" s="13"/>
      <c r="Q19" s="13">
        <v>253286</v>
      </c>
    </row>
    <row r="20" spans="1:17" x14ac:dyDescent="0.25">
      <c r="A20" s="1">
        <v>17</v>
      </c>
      <c r="B20" s="10" t="s">
        <v>36</v>
      </c>
      <c r="C20" s="11">
        <f t="shared" si="0"/>
        <v>9113103</v>
      </c>
      <c r="D20" s="12">
        <v>1399339</v>
      </c>
      <c r="E20" s="12">
        <v>612263</v>
      </c>
      <c r="F20" s="13">
        <v>1730447</v>
      </c>
      <c r="G20" s="12">
        <v>163250</v>
      </c>
      <c r="H20" s="14">
        <v>4879050</v>
      </c>
      <c r="I20" s="14"/>
      <c r="J20" s="13">
        <v>36561</v>
      </c>
      <c r="K20" s="15">
        <v>3160</v>
      </c>
      <c r="L20" s="13"/>
      <c r="M20" s="13"/>
      <c r="N20" s="13"/>
      <c r="O20" s="13"/>
      <c r="P20" s="13"/>
      <c r="Q20" s="13">
        <v>289033</v>
      </c>
    </row>
    <row r="21" spans="1:17" x14ac:dyDescent="0.25">
      <c r="A21" s="1">
        <v>18</v>
      </c>
      <c r="B21" s="10" t="s">
        <v>37</v>
      </c>
      <c r="C21" s="11">
        <f t="shared" si="0"/>
        <v>10550193</v>
      </c>
      <c r="D21" s="12">
        <v>933630</v>
      </c>
      <c r="E21" s="12">
        <v>204674</v>
      </c>
      <c r="F21" s="13">
        <v>2388058</v>
      </c>
      <c r="G21" s="12">
        <v>118590</v>
      </c>
      <c r="H21" s="14">
        <v>6559155</v>
      </c>
      <c r="I21" s="14"/>
      <c r="J21" s="13">
        <v>25500</v>
      </c>
      <c r="K21" s="15">
        <v>1262</v>
      </c>
      <c r="L21" s="13"/>
      <c r="M21" s="13"/>
      <c r="N21" s="13"/>
      <c r="O21" s="13"/>
      <c r="P21" s="13"/>
      <c r="Q21" s="13">
        <v>319324</v>
      </c>
    </row>
    <row r="22" spans="1:17" x14ac:dyDescent="0.25">
      <c r="A22" s="1">
        <v>19</v>
      </c>
      <c r="B22" s="10" t="s">
        <v>38</v>
      </c>
      <c r="C22" s="11">
        <f t="shared" si="0"/>
        <v>20663695</v>
      </c>
      <c r="D22" s="12">
        <v>2195556</v>
      </c>
      <c r="E22" s="12">
        <v>723126</v>
      </c>
      <c r="F22" s="13">
        <v>1278785</v>
      </c>
      <c r="G22" s="12">
        <v>518020</v>
      </c>
      <c r="H22" s="14">
        <v>15573089</v>
      </c>
      <c r="I22" s="14"/>
      <c r="J22" s="13">
        <v>22638</v>
      </c>
      <c r="K22" s="15">
        <v>1455</v>
      </c>
      <c r="L22" s="13">
        <v>8880</v>
      </c>
      <c r="M22" s="13"/>
      <c r="N22" s="13"/>
      <c r="O22" s="13"/>
      <c r="P22" s="13"/>
      <c r="Q22" s="13">
        <v>342146</v>
      </c>
    </row>
    <row r="23" spans="1:17" x14ac:dyDescent="0.25">
      <c r="A23" s="1">
        <v>20</v>
      </c>
      <c r="B23" s="10" t="s">
        <v>39</v>
      </c>
      <c r="C23" s="11">
        <f t="shared" si="0"/>
        <v>2368500</v>
      </c>
      <c r="D23" s="12">
        <v>224822</v>
      </c>
      <c r="E23" s="12">
        <v>92026</v>
      </c>
      <c r="F23" s="13">
        <v>64154</v>
      </c>
      <c r="G23" s="12">
        <v>19932</v>
      </c>
      <c r="H23" s="14">
        <v>1956566</v>
      </c>
      <c r="I23" s="14"/>
      <c r="J23" s="13"/>
      <c r="K23"/>
      <c r="L23" s="13"/>
      <c r="M23" s="13"/>
      <c r="N23" s="13"/>
      <c r="O23" s="13"/>
      <c r="P23" s="13"/>
      <c r="Q23" s="13">
        <v>11000</v>
      </c>
    </row>
    <row r="24" spans="1:17" x14ac:dyDescent="0.25">
      <c r="A24" s="1">
        <v>21</v>
      </c>
      <c r="B24" s="10" t="s">
        <v>40</v>
      </c>
      <c r="C24" s="11">
        <f t="shared" si="0"/>
        <v>11399577</v>
      </c>
      <c r="D24" s="12">
        <v>2244183</v>
      </c>
      <c r="E24" s="12">
        <v>406345</v>
      </c>
      <c r="F24" s="13">
        <v>1731172</v>
      </c>
      <c r="G24" s="12">
        <v>313365</v>
      </c>
      <c r="H24" s="14">
        <v>6452322</v>
      </c>
      <c r="I24" s="14"/>
      <c r="J24" s="13">
        <v>37067</v>
      </c>
      <c r="K24" s="15">
        <v>448</v>
      </c>
      <c r="L24" s="13"/>
      <c r="M24" s="13"/>
      <c r="N24" s="13"/>
      <c r="O24" s="13"/>
      <c r="P24" s="13"/>
      <c r="Q24" s="13">
        <v>214675</v>
      </c>
    </row>
    <row r="25" spans="1:17" x14ac:dyDescent="0.25">
      <c r="A25" s="1">
        <v>22</v>
      </c>
      <c r="B25" s="10" t="s">
        <v>41</v>
      </c>
      <c r="C25" s="11">
        <f t="shared" si="0"/>
        <v>13847072</v>
      </c>
      <c r="D25" s="12">
        <v>1966018</v>
      </c>
      <c r="E25" s="12">
        <v>526056</v>
      </c>
      <c r="F25" s="13">
        <v>1036476</v>
      </c>
      <c r="G25" s="12">
        <v>296805</v>
      </c>
      <c r="H25" s="14">
        <v>9808965</v>
      </c>
      <c r="I25" s="14"/>
      <c r="J25" s="13">
        <v>30972</v>
      </c>
      <c r="K25" s="15">
        <v>6696</v>
      </c>
      <c r="L25" s="13">
        <v>20082</v>
      </c>
      <c r="M25" s="13"/>
      <c r="N25" s="13"/>
      <c r="O25" s="13"/>
      <c r="P25" s="13"/>
      <c r="Q25" s="13">
        <v>155002</v>
      </c>
    </row>
    <row r="26" spans="1:17" x14ac:dyDescent="0.25">
      <c r="A26" s="1">
        <v>23</v>
      </c>
      <c r="B26" s="10" t="s">
        <v>42</v>
      </c>
      <c r="C26" s="11">
        <f t="shared" si="0"/>
        <v>9248952</v>
      </c>
      <c r="D26" s="12">
        <v>1155950</v>
      </c>
      <c r="E26" s="12">
        <v>315541</v>
      </c>
      <c r="F26" s="13">
        <v>495236</v>
      </c>
      <c r="G26" s="12">
        <v>10554</v>
      </c>
      <c r="H26" s="14">
        <v>7143333</v>
      </c>
      <c r="I26" s="14"/>
      <c r="J26" s="13">
        <v>21046</v>
      </c>
      <c r="K26" s="15">
        <v>640</v>
      </c>
      <c r="L26" s="13"/>
      <c r="M26" s="13"/>
      <c r="N26" s="13"/>
      <c r="O26" s="13"/>
      <c r="P26" s="13">
        <v>210</v>
      </c>
      <c r="Q26" s="13">
        <v>106442</v>
      </c>
    </row>
    <row r="27" spans="1:17" x14ac:dyDescent="0.25">
      <c r="A27" s="1">
        <v>24</v>
      </c>
      <c r="B27" s="10" t="s">
        <v>43</v>
      </c>
      <c r="C27" s="11">
        <f t="shared" si="0"/>
        <v>9571767</v>
      </c>
      <c r="D27" s="12">
        <v>1822983</v>
      </c>
      <c r="E27" s="12">
        <v>377342</v>
      </c>
      <c r="F27" s="13">
        <v>740467</v>
      </c>
      <c r="G27" s="12">
        <v>233458</v>
      </c>
      <c r="H27" s="14">
        <v>6068330</v>
      </c>
      <c r="I27" s="14"/>
      <c r="J27" s="13">
        <v>14616</v>
      </c>
      <c r="K27" s="15">
        <v>371</v>
      </c>
      <c r="L27" s="13"/>
      <c r="M27" s="13"/>
      <c r="N27" s="13"/>
      <c r="O27" s="13"/>
      <c r="P27" s="13"/>
      <c r="Q27" s="13">
        <v>314200</v>
      </c>
    </row>
    <row r="28" spans="1:17" x14ac:dyDescent="0.25">
      <c r="A28" s="1">
        <v>25</v>
      </c>
      <c r="B28" s="10" t="s">
        <v>44</v>
      </c>
      <c r="C28" s="11">
        <f t="shared" si="0"/>
        <v>15898663</v>
      </c>
      <c r="D28" s="12">
        <v>2687669</v>
      </c>
      <c r="E28" s="12">
        <v>596745</v>
      </c>
      <c r="F28" s="13">
        <v>478331</v>
      </c>
      <c r="G28" s="12">
        <v>263673</v>
      </c>
      <c r="H28" s="14">
        <v>11395919</v>
      </c>
      <c r="I28" s="14"/>
      <c r="J28" s="13">
        <v>51623</v>
      </c>
      <c r="K28" s="15">
        <v>7807</v>
      </c>
      <c r="L28" s="13">
        <v>1140</v>
      </c>
      <c r="M28" s="13">
        <v>4859</v>
      </c>
      <c r="N28" s="13"/>
      <c r="O28" s="13">
        <v>64</v>
      </c>
      <c r="P28" s="13"/>
      <c r="Q28" s="13">
        <v>410833</v>
      </c>
    </row>
    <row r="29" spans="1:17" s="21" customFormat="1" x14ac:dyDescent="0.25">
      <c r="A29" s="10"/>
      <c r="B29" s="10" t="s">
        <v>45</v>
      </c>
      <c r="C29" s="20">
        <f>SUM(C4:C28)</f>
        <v>330281516</v>
      </c>
      <c r="D29" s="20">
        <f t="shared" ref="D29:Q29" si="1">SUM(D4:D28)</f>
        <v>51001023</v>
      </c>
      <c r="E29" s="20">
        <f t="shared" si="1"/>
        <v>10626733</v>
      </c>
      <c r="F29" s="20">
        <f t="shared" si="1"/>
        <v>26083747</v>
      </c>
      <c r="G29" s="20">
        <f t="shared" si="1"/>
        <v>5714799</v>
      </c>
      <c r="H29" s="20">
        <f t="shared" si="1"/>
        <v>227158649</v>
      </c>
      <c r="I29" s="20">
        <f t="shared" si="1"/>
        <v>99358</v>
      </c>
      <c r="J29" s="20">
        <f t="shared" si="1"/>
        <v>792445</v>
      </c>
      <c r="K29" s="20">
        <f t="shared" si="1"/>
        <v>90725</v>
      </c>
      <c r="L29" s="20">
        <f t="shared" si="1"/>
        <v>72019</v>
      </c>
      <c r="M29" s="20">
        <f t="shared" si="1"/>
        <v>7085</v>
      </c>
      <c r="N29" s="20">
        <f t="shared" si="1"/>
        <v>0</v>
      </c>
      <c r="O29" s="20">
        <f t="shared" si="1"/>
        <v>9572</v>
      </c>
      <c r="P29" s="20">
        <f t="shared" si="1"/>
        <v>720</v>
      </c>
      <c r="Q29" s="20">
        <f t="shared" si="1"/>
        <v>8624641</v>
      </c>
    </row>
    <row r="30" spans="1:17" hidden="1" x14ac:dyDescent="0.25">
      <c r="C30" s="26">
        <v>17.349999964237213</v>
      </c>
    </row>
    <row r="31" spans="1:17" hidden="1" x14ac:dyDescent="0.25">
      <c r="C31" s="23">
        <v>10.679999999701977</v>
      </c>
    </row>
    <row r="32" spans="1:17" hidden="1" x14ac:dyDescent="0.25">
      <c r="C32" s="27">
        <f>SUM(C30:C31)</f>
        <v>28.02999996393919</v>
      </c>
    </row>
    <row r="33" spans="3:3" x14ac:dyDescent="0.25">
      <c r="C33"/>
    </row>
    <row r="34" spans="3:3" x14ac:dyDescent="0.25">
      <c r="C34"/>
    </row>
  </sheetData>
  <mergeCells count="5">
    <mergeCell ref="B2:C2"/>
    <mergeCell ref="D2:H2"/>
    <mergeCell ref="J2:O2"/>
    <mergeCell ref="P2:Q2"/>
    <mergeCell ref="A1:N1"/>
  </mergeCells>
  <conditionalFormatting sqref="C3:H3 Q3">
    <cfRule type="cellIs" dxfId="1" priority="2" operator="lessThan">
      <formula>0</formula>
    </cfRule>
  </conditionalFormatting>
  <conditionalFormatting sqref="H4:I28">
    <cfRule type="cellIs" dxfId="0" priority="1" operator="lessThan">
      <formula>0</formula>
    </cfRule>
  </conditionalFormatting>
  <pageMargins left="0.25" right="0.25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розподіл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2024-07-17T10:13:15Z</dcterms:modified>
</cp:coreProperties>
</file>