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розподіл 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" i="1" l="1"/>
  <c r="O29" i="1"/>
  <c r="N29" i="1"/>
  <c r="M29" i="1"/>
  <c r="L29" i="1"/>
  <c r="K29" i="1"/>
  <c r="J29" i="1"/>
  <c r="I29" i="1"/>
  <c r="H29" i="1"/>
  <c r="G29" i="1"/>
  <c r="F29" i="1"/>
  <c r="E29" i="1"/>
  <c r="D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 s="1"/>
</calcChain>
</file>

<file path=xl/sharedStrings.xml><?xml version="1.0" encoding="utf-8"?>
<sst xmlns="http://schemas.openxmlformats.org/spreadsheetml/2006/main" count="46" uniqueCount="46">
  <si>
    <t xml:space="preserve">                                                                                                                                              </t>
  </si>
  <si>
    <t>КЕКВ 2282</t>
  </si>
  <si>
    <t>КЕКВ 2730</t>
  </si>
  <si>
    <t>КЕКВ 2240</t>
  </si>
  <si>
    <t>ТВФ</t>
  </si>
  <si>
    <t>Всього</t>
  </si>
  <si>
    <t>Засоби для пересування (крісла колісні)</t>
  </si>
  <si>
    <t xml:space="preserve">Засоби реабілітації </t>
  </si>
  <si>
    <t>Ортопедичне взуття</t>
  </si>
  <si>
    <t>Протези молочної залози</t>
  </si>
  <si>
    <t>Протезно-ортопедичні вироби</t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</si>
  <si>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 xml:space="preserve">засоби для пересування (крісла колісні) </t>
    </r>
    <r>
      <rPr>
        <b/>
        <sz val="10"/>
        <rFont val="Times New Roman"/>
        <family val="1"/>
        <charset val="204"/>
      </rPr>
      <t>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</si>
  <si>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спеціальні засоби для орієнтування</t>
    </r>
    <r>
      <rPr>
        <b/>
        <sz val="10"/>
        <rFont val="Times New Roman"/>
        <family val="1"/>
        <charset val="204"/>
      </rPr>
      <t xml:space="preserve">, </t>
    </r>
    <r>
      <rPr>
        <b/>
        <i/>
        <sz val="10"/>
        <rFont val="Times New Roman"/>
        <family val="1"/>
        <charset val="204"/>
      </rPr>
      <t>спілкування та обміну інформацією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</si>
  <si>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засоби реабілітації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</si>
  <si>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ПОВ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</si>
  <si>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придбане </t>
    </r>
    <r>
      <rPr>
        <b/>
        <i/>
        <sz val="10"/>
        <rFont val="Times New Roman"/>
        <family val="1"/>
        <charset val="204"/>
      </rPr>
      <t>взуття ортопедичне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</si>
  <si>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>Компенсація вартості за самостійно придбані</t>
    </r>
    <r>
      <rPr>
        <b/>
        <i/>
        <sz val="10"/>
        <color indexed="8"/>
        <rFont val="Times New Roman"/>
        <family val="1"/>
        <charset val="204"/>
      </rPr>
      <t xml:space="preserve"> інші засоби</t>
    </r>
    <r>
      <rPr>
        <b/>
        <sz val="10"/>
        <color indexed="8"/>
        <rFont val="Times New Roman"/>
        <family val="1"/>
        <charset val="204"/>
      </rPr>
      <t xml:space="preserve"> (</t>
    </r>
    <r>
      <rPr>
        <b/>
        <i/>
        <sz val="10"/>
        <color indexed="8"/>
        <rFont val="Times New Roman"/>
        <family val="1"/>
        <charset val="204"/>
      </rPr>
      <t>наконечники, акумулятори)</t>
    </r>
    <r>
      <rPr>
        <b/>
        <sz val="10"/>
        <color indexed="8"/>
        <rFont val="Times New Roman"/>
        <family val="1"/>
        <charset val="204"/>
      </rPr>
      <t xml:space="preserve"> (уточнена потреба тервідділень Фонду)</t>
    </r>
  </si>
  <si>
    <t>Поштові витрати пов'язані з компенсацією за самостійно придбані ДЗР (уточнена потреба  тервідділень Фонду)</t>
  </si>
  <si>
    <t>Ремонт ДЗР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</si>
  <si>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</si>
  <si>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</si>
  <si>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</si>
  <si>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</si>
  <si>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</si>
  <si>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</si>
  <si>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</si>
  <si>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</si>
  <si>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</si>
  <si>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</si>
  <si>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</si>
  <si>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</si>
  <si>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</si>
  <si>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</si>
  <si>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</si>
  <si>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</si>
  <si>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</si>
  <si>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</si>
  <si>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</si>
  <si>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</si>
  <si>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</si>
  <si>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</si>
  <si>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</si>
  <si>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</si>
  <si>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</si>
  <si>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РАЗОМ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</si>
  <si>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щодо проведеного фінансування за державною програмою 2507110 «Соціальний захист осіб з інвалідністю» у травні 2024 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напрямом використання бюджетних коштів «Забезпечення допоміжними засобами реабілітації (технічними та іншими засобами реабілітації) осіб з інвалідністю, дітей з інвалідністю та інших окремих категорій населення, виплату                                                                                          грошової компенсації вартості за самостійно придбані такі засоби»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</si>
</sst>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₴_-;\-* #,##0.00\ _₴_-;_-* &quot;-&quot;??\ _₴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3" fillId="0" borderId="1" xfId="2" applyFont="1" applyBorder="1"/>
    <xf numFmtId="0" fontId="4" fillId="0" borderId="2" xfId="2" applyFont="1" applyBorder="1" applyAlignment="1">
      <alignment horizontal="center"/>
    </xf>
    <xf numFmtId="0" fontId="5" fillId="0" borderId="0" xfId="2" applyFont="1"/>
    <xf numFmtId="4" fontId="5" fillId="0" borderId="0" xfId="2" applyNumberFormat="1" applyFont="1"/>
    <xf numFmtId="0" fontId="6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64" fontId="4" fillId="0" borderId="1" xfId="3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1" xfId="2" applyFont="1" applyBorder="1"/>
    <xf numFmtId="4" fontId="3" fillId="0" borderId="1" xfId="1" applyNumberFormat="1" applyFont="1" applyBorder="1" applyAlignment="1">
      <alignment horizontal="right"/>
    </xf>
    <xf numFmtId="4" fontId="11" fillId="0" borderId="1" xfId="3" applyNumberFormat="1" applyFont="1" applyBorder="1" applyAlignment="1">
      <alignment horizontal="right"/>
    </xf>
    <xf numFmtId="4" fontId="11" fillId="0" borderId="1" xfId="0" applyNumberFormat="1" applyFont="1" applyBorder="1"/>
    <xf numFmtId="4" fontId="3" fillId="0" borderId="1" xfId="0" applyNumberFormat="1" applyFont="1" applyBorder="1"/>
    <xf numFmtId="0" fontId="0" fillId="0" borderId="1" xfId="0" applyBorder="1"/>
    <xf numFmtId="0" fontId="12" fillId="0" borderId="1" xfId="0" applyFont="1" applyBorder="1"/>
    <xf numFmtId="0" fontId="11" fillId="0" borderId="1" xfId="2" applyFont="1" applyBorder="1"/>
    <xf numFmtId="0" fontId="13" fillId="0" borderId="0" xfId="2" applyFont="1"/>
    <xf numFmtId="4" fontId="13" fillId="0" borderId="0" xfId="2" applyNumberFormat="1" applyFont="1"/>
    <xf numFmtId="4" fontId="4" fillId="0" borderId="1" xfId="1" applyNumberFormat="1" applyFont="1" applyBorder="1" applyAlignment="1">
      <alignment horizontal="right"/>
    </xf>
    <xf numFmtId="4" fontId="14" fillId="0" borderId="0" xfId="2" applyNumberFormat="1" applyFont="1"/>
    <xf numFmtId="0" fontId="14" fillId="0" borderId="0" xfId="2" applyFont="1"/>
    <xf numFmtId="0" fontId="5" fillId="2" borderId="0" xfId="2" applyFont="1" applyFill="1" applyAlignment="1">
      <alignment horizontal="right"/>
    </xf>
    <xf numFmtId="0" fontId="5" fillId="2" borderId="0" xfId="2" applyFont="1" applyFill="1"/>
    <xf numFmtId="164" fontId="5" fillId="0" borderId="0" xfId="3" applyFont="1" applyBorder="1"/>
    <xf numFmtId="0" fontId="4" fillId="0" borderId="1" xfId="2" applyFont="1" applyBorder="1" applyAlignment="1">
      <alignment horizontal="center" wrapText="1"/>
    </xf>
    <xf numFmtId="0" fontId="4" fillId="0" borderId="1" xfId="2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14" fillId="0" borderId="6" xfId="2" applyFont="1" applyBorder="1" applyAlignment="1">
      <alignment horizontal="center" wrapText="1"/>
    </xf>
  </cellXfs>
  <cellStyles count="5">
    <cellStyle name="Звичайний" xfId="0" builtinId="0"/>
    <cellStyle name="Звичайний 2" xfId="2"/>
    <cellStyle name="Звичайний 2 2" xfId="4"/>
    <cellStyle name="Фінансовий" xfId="1" builtinId="3"/>
    <cellStyle name="Фінансовий 3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tabSelected="1" workbookViewId="0">
      <selection activeCell="C24" sqref="C24"/>
    </sheetView>
  </sheetViews>
  <sheetFormatPr defaultColWidth="9.140625" defaultRowHeight="15.75" x14ac:dyDescent="0.25"/>
  <cols>
    <col min="1" max="1" width="4.140625" style="3" customWidth="1"/>
    <col min="2" max="2" width="21.140625" style="3" customWidth="1"/>
    <col min="3" max="3" width="20.140625" style="3" customWidth="1"/>
    <col min="4" max="4" width="21.140625" style="3" customWidth="1"/>
    <col min="5" max="5" width="22.140625" style="3" customWidth="1"/>
    <col min="6" max="6" width="22.7109375" style="3" customWidth="1"/>
    <col min="7" max="7" width="25.140625" style="3" customWidth="1"/>
    <col min="8" max="9" width="21.5703125" style="3" customWidth="1"/>
    <col min="10" max="10" width="18.85546875" style="25" customWidth="1"/>
    <col min="11" max="13" width="18.7109375" style="24" customWidth="1"/>
    <col min="14" max="14" width="18.85546875" style="24" customWidth="1"/>
    <col min="15" max="15" width="18.28515625" style="24" customWidth="1"/>
    <col min="16" max="16" width="16.5703125" style="26" customWidth="1"/>
    <col min="17" max="17" width="15.28515625" style="3" bestFit="1" customWidth="1"/>
    <col min="18" max="19" width="9.140625" style="3"/>
    <col min="20" max="20" width="13" style="4" bestFit="1" customWidth="1"/>
    <col min="21" max="16384" width="9.140625" style="3"/>
  </cols>
  <sheetData>
    <row r="1" spans="1:16" customFormat="1" ht="79.5" customHeight="1" x14ac:dyDescent="0.25">
      <c r="A1" s="33" t="s">
        <v>45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6" x14ac:dyDescent="0.25">
      <c r="A2" s="1" t="s">
        <v>0</v>
      </c>
      <c r="B2" s="27"/>
      <c r="C2" s="27"/>
      <c r="D2" s="28" t="s">
        <v>1</v>
      </c>
      <c r="E2" s="28"/>
      <c r="F2" s="28"/>
      <c r="G2" s="28"/>
      <c r="H2" s="28"/>
      <c r="I2" s="2"/>
      <c r="J2" s="29" t="s">
        <v>2</v>
      </c>
      <c r="K2" s="30"/>
      <c r="L2" s="30"/>
      <c r="M2" s="30"/>
      <c r="N2" s="31"/>
      <c r="O2" s="32" t="s">
        <v>3</v>
      </c>
      <c r="P2" s="32"/>
    </row>
    <row r="3" spans="1:16" ht="117.75" x14ac:dyDescent="0.25">
      <c r="A3" s="5"/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7" t="s">
        <v>9</v>
      </c>
      <c r="H3" s="7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10" t="s">
        <v>16</v>
      </c>
      <c r="O3" s="9" t="s">
        <v>17</v>
      </c>
      <c r="P3" s="7" t="s">
        <v>18</v>
      </c>
    </row>
    <row r="4" spans="1:16" x14ac:dyDescent="0.25">
      <c r="A4" s="1">
        <v>1</v>
      </c>
      <c r="B4" s="11" t="s">
        <v>19</v>
      </c>
      <c r="C4" s="12">
        <f>SUM(D4:P4)</f>
        <v>28219234</v>
      </c>
      <c r="D4" s="13">
        <v>5471274</v>
      </c>
      <c r="E4" s="13">
        <v>1992621</v>
      </c>
      <c r="F4" s="14">
        <v>3385643</v>
      </c>
      <c r="G4" s="13">
        <v>508148</v>
      </c>
      <c r="H4" s="15">
        <v>16221094</v>
      </c>
      <c r="I4" s="15"/>
      <c r="J4" s="14">
        <v>39109</v>
      </c>
      <c r="K4" s="16">
        <v>1973</v>
      </c>
      <c r="L4" s="14"/>
      <c r="M4" s="14"/>
      <c r="N4" s="14"/>
      <c r="O4" s="14"/>
      <c r="P4" s="14">
        <v>599372</v>
      </c>
    </row>
    <row r="5" spans="1:16" x14ac:dyDescent="0.25">
      <c r="A5" s="1">
        <v>2</v>
      </c>
      <c r="B5" s="11" t="s">
        <v>20</v>
      </c>
      <c r="C5" s="12">
        <f t="shared" ref="C5:C28" si="0">SUM(D5:P5)</f>
        <v>11295742</v>
      </c>
      <c r="D5" s="13">
        <v>1507188</v>
      </c>
      <c r="E5" s="13">
        <v>341671</v>
      </c>
      <c r="F5" s="14">
        <v>901219</v>
      </c>
      <c r="G5" s="13">
        <v>215557</v>
      </c>
      <c r="H5" s="15">
        <v>8010713</v>
      </c>
      <c r="I5" s="15"/>
      <c r="J5" s="14">
        <v>57283</v>
      </c>
      <c r="K5" s="16">
        <v>1625</v>
      </c>
      <c r="L5" s="14"/>
      <c r="M5" s="14"/>
      <c r="N5" s="14"/>
      <c r="O5" s="14"/>
      <c r="P5" s="14">
        <v>260486</v>
      </c>
    </row>
    <row r="6" spans="1:16" x14ac:dyDescent="0.25">
      <c r="A6" s="1">
        <v>3</v>
      </c>
      <c r="B6" s="11" t="s">
        <v>21</v>
      </c>
      <c r="C6" s="12">
        <f t="shared" si="0"/>
        <v>41046872</v>
      </c>
      <c r="D6" s="13">
        <v>4936661</v>
      </c>
      <c r="E6" s="13">
        <v>1862992</v>
      </c>
      <c r="F6" s="14">
        <v>1732706</v>
      </c>
      <c r="G6" s="13">
        <v>1153862</v>
      </c>
      <c r="H6" s="15">
        <v>30291313</v>
      </c>
      <c r="I6" s="15"/>
      <c r="J6" s="14">
        <v>53779</v>
      </c>
      <c r="K6" s="16">
        <v>1380</v>
      </c>
      <c r="L6" s="14"/>
      <c r="M6" s="14"/>
      <c r="N6" s="14"/>
      <c r="O6" s="14"/>
      <c r="P6" s="14">
        <v>1014179</v>
      </c>
    </row>
    <row r="7" spans="1:16" x14ac:dyDescent="0.25">
      <c r="A7" s="1">
        <v>4</v>
      </c>
      <c r="B7" s="11" t="s">
        <v>22</v>
      </c>
      <c r="C7" s="12">
        <f t="shared" si="0"/>
        <v>3843071</v>
      </c>
      <c r="D7" s="13">
        <v>1009035</v>
      </c>
      <c r="E7" s="13">
        <v>222961</v>
      </c>
      <c r="F7" s="14">
        <v>259346</v>
      </c>
      <c r="G7" s="13">
        <v>75517</v>
      </c>
      <c r="H7" s="15">
        <v>2228566</v>
      </c>
      <c r="I7" s="15"/>
      <c r="J7" s="14">
        <v>4999</v>
      </c>
      <c r="K7" s="16">
        <v>290</v>
      </c>
      <c r="L7" s="14"/>
      <c r="M7" s="14"/>
      <c r="N7" s="14"/>
      <c r="O7" s="14"/>
      <c r="P7" s="14">
        <v>42357</v>
      </c>
    </row>
    <row r="8" spans="1:16" x14ac:dyDescent="0.25">
      <c r="A8" s="1">
        <v>5</v>
      </c>
      <c r="B8" s="11" t="s">
        <v>23</v>
      </c>
      <c r="C8" s="12">
        <f t="shared" si="0"/>
        <v>24792207</v>
      </c>
      <c r="D8" s="13">
        <v>8802816</v>
      </c>
      <c r="E8" s="13">
        <v>580708</v>
      </c>
      <c r="F8" s="14">
        <v>2075709</v>
      </c>
      <c r="G8" s="13">
        <v>557843</v>
      </c>
      <c r="H8" s="15">
        <v>11835800</v>
      </c>
      <c r="I8" s="15"/>
      <c r="J8" s="14">
        <v>105398</v>
      </c>
      <c r="K8" s="17">
        <v>4634</v>
      </c>
      <c r="L8" s="14">
        <v>2384</v>
      </c>
      <c r="M8" s="14"/>
      <c r="N8" s="14"/>
      <c r="O8" s="14"/>
      <c r="P8" s="14">
        <v>826915</v>
      </c>
    </row>
    <row r="9" spans="1:16" x14ac:dyDescent="0.25">
      <c r="A9" s="1">
        <v>6</v>
      </c>
      <c r="B9" s="11" t="s">
        <v>24</v>
      </c>
      <c r="C9" s="12">
        <f t="shared" si="0"/>
        <v>17008738</v>
      </c>
      <c r="D9" s="13">
        <v>2404755</v>
      </c>
      <c r="E9" s="13">
        <v>177415</v>
      </c>
      <c r="F9" s="14">
        <v>782761</v>
      </c>
      <c r="G9" s="13">
        <v>366357</v>
      </c>
      <c r="H9" s="15">
        <v>13106598</v>
      </c>
      <c r="I9" s="15"/>
      <c r="J9" s="14">
        <v>11381</v>
      </c>
      <c r="K9" s="16">
        <v>260</v>
      </c>
      <c r="L9" s="14"/>
      <c r="M9" s="14"/>
      <c r="N9" s="14"/>
      <c r="O9" s="14"/>
      <c r="P9" s="14">
        <v>159211</v>
      </c>
    </row>
    <row r="10" spans="1:16" x14ac:dyDescent="0.25">
      <c r="A10" s="1">
        <v>7</v>
      </c>
      <c r="B10" s="11" t="s">
        <v>25</v>
      </c>
      <c r="C10" s="12">
        <f t="shared" si="0"/>
        <v>7990845</v>
      </c>
      <c r="D10" s="13">
        <v>1140602</v>
      </c>
      <c r="E10" s="13">
        <v>567897</v>
      </c>
      <c r="F10" s="14">
        <v>612964</v>
      </c>
      <c r="G10" s="13">
        <v>145609</v>
      </c>
      <c r="H10" s="14">
        <v>5339949</v>
      </c>
      <c r="I10" s="14"/>
      <c r="J10" s="14">
        <v>35982</v>
      </c>
      <c r="K10" s="16">
        <v>2022</v>
      </c>
      <c r="L10" s="14"/>
      <c r="M10" s="14"/>
      <c r="N10" s="14"/>
      <c r="O10" s="14"/>
      <c r="P10" s="14">
        <v>145820</v>
      </c>
    </row>
    <row r="11" spans="1:16" x14ac:dyDescent="0.25">
      <c r="A11" s="1">
        <v>8</v>
      </c>
      <c r="B11" s="11" t="s">
        <v>26</v>
      </c>
      <c r="C11" s="12">
        <f t="shared" si="0"/>
        <v>15787745</v>
      </c>
      <c r="D11" s="13">
        <v>2269147</v>
      </c>
      <c r="E11" s="13">
        <v>338427</v>
      </c>
      <c r="F11" s="14">
        <v>1490564</v>
      </c>
      <c r="G11" s="13">
        <v>403951</v>
      </c>
      <c r="H11" s="15">
        <v>10544622</v>
      </c>
      <c r="I11" s="15"/>
      <c r="J11" s="14">
        <v>122958</v>
      </c>
      <c r="K11" s="16">
        <v>1171</v>
      </c>
      <c r="L11" s="14"/>
      <c r="M11" s="14"/>
      <c r="N11" s="14"/>
      <c r="O11" s="14"/>
      <c r="P11" s="14">
        <v>616905</v>
      </c>
    </row>
    <row r="12" spans="1:16" x14ac:dyDescent="0.25">
      <c r="A12" s="1">
        <v>9</v>
      </c>
      <c r="B12" s="11" t="s">
        <v>27</v>
      </c>
      <c r="C12" s="12">
        <f t="shared" si="0"/>
        <v>19196291</v>
      </c>
      <c r="D12" s="13">
        <v>3100244</v>
      </c>
      <c r="E12" s="13">
        <v>524627</v>
      </c>
      <c r="F12" s="14">
        <v>732513</v>
      </c>
      <c r="G12" s="13">
        <v>629317</v>
      </c>
      <c r="H12" s="15">
        <v>13881486</v>
      </c>
      <c r="I12" s="15"/>
      <c r="J12" s="14">
        <v>43038</v>
      </c>
      <c r="K12" s="16"/>
      <c r="L12" s="14"/>
      <c r="M12" s="14"/>
      <c r="N12" s="14"/>
      <c r="O12" s="14"/>
      <c r="P12" s="14">
        <v>285066</v>
      </c>
    </row>
    <row r="13" spans="1:16" x14ac:dyDescent="0.25">
      <c r="A13" s="1">
        <v>10</v>
      </c>
      <c r="B13" s="11" t="s">
        <v>28</v>
      </c>
      <c r="C13" s="12">
        <f t="shared" si="0"/>
        <v>12106860</v>
      </c>
      <c r="D13" s="13">
        <v>1775965</v>
      </c>
      <c r="E13" s="13">
        <v>603980</v>
      </c>
      <c r="F13" s="14">
        <v>396206</v>
      </c>
      <c r="G13" s="13">
        <v>277218</v>
      </c>
      <c r="H13" s="15">
        <v>8651727</v>
      </c>
      <c r="I13" s="15"/>
      <c r="J13" s="14">
        <v>58123</v>
      </c>
      <c r="K13" s="16">
        <v>6841</v>
      </c>
      <c r="L13" s="14">
        <v>26004</v>
      </c>
      <c r="M13" s="14"/>
      <c r="N13" s="14"/>
      <c r="O13" s="14"/>
      <c r="P13" s="14">
        <v>310796</v>
      </c>
    </row>
    <row r="14" spans="1:16" x14ac:dyDescent="0.25">
      <c r="A14" s="1">
        <v>11</v>
      </c>
      <c r="B14" s="11" t="s">
        <v>29</v>
      </c>
      <c r="C14" s="12">
        <f t="shared" si="0"/>
        <v>0</v>
      </c>
      <c r="D14" s="13"/>
      <c r="E14" s="13"/>
      <c r="F14" s="14"/>
      <c r="G14" s="13"/>
      <c r="H14" s="15"/>
      <c r="I14" s="15"/>
      <c r="J14" s="14"/>
      <c r="K14" s="16"/>
      <c r="L14" s="14"/>
      <c r="M14" s="14"/>
      <c r="N14" s="14"/>
      <c r="O14" s="14"/>
      <c r="P14" s="14"/>
    </row>
    <row r="15" spans="1:16" x14ac:dyDescent="0.25">
      <c r="A15" s="1">
        <v>12</v>
      </c>
      <c r="B15" s="11" t="s">
        <v>30</v>
      </c>
      <c r="C15" s="12">
        <f t="shared" si="0"/>
        <v>42343466</v>
      </c>
      <c r="D15" s="13">
        <v>5458654</v>
      </c>
      <c r="E15" s="13">
        <v>644096</v>
      </c>
      <c r="F15" s="14">
        <v>3802018</v>
      </c>
      <c r="G15" s="13">
        <v>594067</v>
      </c>
      <c r="H15" s="15">
        <v>30581403</v>
      </c>
      <c r="I15" s="15"/>
      <c r="J15" s="14">
        <v>102887</v>
      </c>
      <c r="K15" s="16">
        <v>2415</v>
      </c>
      <c r="L15" s="14"/>
      <c r="M15" s="14"/>
      <c r="N15" s="14"/>
      <c r="O15" s="14">
        <v>50</v>
      </c>
      <c r="P15" s="14">
        <v>1157876</v>
      </c>
    </row>
    <row r="16" spans="1:16" x14ac:dyDescent="0.25">
      <c r="A16" s="1">
        <v>13</v>
      </c>
      <c r="B16" s="11" t="s">
        <v>31</v>
      </c>
      <c r="C16" s="12">
        <f t="shared" si="0"/>
        <v>15949150</v>
      </c>
      <c r="D16" s="13">
        <v>2678739</v>
      </c>
      <c r="E16" s="13">
        <v>629094</v>
      </c>
      <c r="F16" s="14">
        <v>675659</v>
      </c>
      <c r="G16" s="13">
        <v>295165</v>
      </c>
      <c r="H16" s="15">
        <v>11146060</v>
      </c>
      <c r="I16" s="15"/>
      <c r="J16" s="14">
        <v>35076</v>
      </c>
      <c r="K16" s="16">
        <v>4123</v>
      </c>
      <c r="L16" s="14"/>
      <c r="M16" s="14"/>
      <c r="N16" s="14"/>
      <c r="O16" s="14"/>
      <c r="P16" s="14">
        <v>485234</v>
      </c>
    </row>
    <row r="17" spans="1:20" x14ac:dyDescent="0.25">
      <c r="A17" s="1">
        <v>14</v>
      </c>
      <c r="B17" s="11" t="s">
        <v>32</v>
      </c>
      <c r="C17" s="12">
        <f t="shared" si="0"/>
        <v>32480525</v>
      </c>
      <c r="D17" s="13">
        <v>3955822</v>
      </c>
      <c r="E17" s="13">
        <v>805657</v>
      </c>
      <c r="F17" s="14">
        <v>2889021</v>
      </c>
      <c r="G17" s="13">
        <v>501960</v>
      </c>
      <c r="H17" s="15">
        <v>23633701</v>
      </c>
      <c r="I17" s="15"/>
      <c r="J17" s="14">
        <v>43674</v>
      </c>
      <c r="K17" s="16">
        <v>3222</v>
      </c>
      <c r="L17" s="14"/>
      <c r="M17" s="14"/>
      <c r="N17" s="14"/>
      <c r="O17" s="14"/>
      <c r="P17" s="14">
        <v>647468</v>
      </c>
    </row>
    <row r="18" spans="1:20" x14ac:dyDescent="0.25">
      <c r="A18" s="1">
        <v>15</v>
      </c>
      <c r="B18" s="11" t="s">
        <v>33</v>
      </c>
      <c r="C18" s="12">
        <f t="shared" si="0"/>
        <v>19453473</v>
      </c>
      <c r="D18" s="13">
        <v>3108254</v>
      </c>
      <c r="E18" s="13">
        <v>818910</v>
      </c>
      <c r="F18" s="14">
        <v>1989749</v>
      </c>
      <c r="G18" s="13">
        <v>447959</v>
      </c>
      <c r="H18" s="15">
        <v>12508666</v>
      </c>
      <c r="I18" s="15"/>
      <c r="J18" s="14">
        <v>50219</v>
      </c>
      <c r="K18" s="16">
        <v>2116</v>
      </c>
      <c r="L18" s="14"/>
      <c r="M18" s="14"/>
      <c r="N18" s="14"/>
      <c r="O18" s="14"/>
      <c r="P18" s="14">
        <v>527600</v>
      </c>
    </row>
    <row r="19" spans="1:20" s="19" customFormat="1" x14ac:dyDescent="0.25">
      <c r="A19" s="18">
        <v>16</v>
      </c>
      <c r="B19" s="11" t="s">
        <v>34</v>
      </c>
      <c r="C19" s="12">
        <f t="shared" si="0"/>
        <v>13664228</v>
      </c>
      <c r="D19" s="13">
        <v>2823124</v>
      </c>
      <c r="E19" s="13">
        <v>344736</v>
      </c>
      <c r="F19" s="14">
        <v>1249336</v>
      </c>
      <c r="G19" s="13">
        <v>312892</v>
      </c>
      <c r="H19" s="15">
        <v>8355602</v>
      </c>
      <c r="I19" s="15"/>
      <c r="J19" s="14">
        <v>43362</v>
      </c>
      <c r="K19" s="16"/>
      <c r="L19" s="14">
        <v>12080</v>
      </c>
      <c r="M19" s="14"/>
      <c r="N19" s="14"/>
      <c r="O19" s="14"/>
      <c r="P19" s="14">
        <v>523096</v>
      </c>
      <c r="T19" s="20"/>
    </row>
    <row r="20" spans="1:20" x14ac:dyDescent="0.25">
      <c r="A20" s="1">
        <v>17</v>
      </c>
      <c r="B20" s="11" t="s">
        <v>35</v>
      </c>
      <c r="C20" s="12">
        <f t="shared" si="0"/>
        <v>16716999</v>
      </c>
      <c r="D20" s="13">
        <v>2805464</v>
      </c>
      <c r="E20" s="13">
        <v>976968</v>
      </c>
      <c r="F20" s="14">
        <v>2791861</v>
      </c>
      <c r="G20" s="13">
        <v>321687</v>
      </c>
      <c r="H20" s="15">
        <v>9687445</v>
      </c>
      <c r="I20" s="15"/>
      <c r="J20" s="14">
        <v>61872</v>
      </c>
      <c r="K20" s="16">
        <v>9600</v>
      </c>
      <c r="L20" s="14"/>
      <c r="M20" s="14"/>
      <c r="N20" s="14"/>
      <c r="O20" s="14"/>
      <c r="P20" s="14">
        <v>62102</v>
      </c>
    </row>
    <row r="21" spans="1:20" x14ac:dyDescent="0.25">
      <c r="A21" s="1">
        <v>18</v>
      </c>
      <c r="B21" s="11" t="s">
        <v>36</v>
      </c>
      <c r="C21" s="12">
        <f t="shared" si="0"/>
        <v>12377531</v>
      </c>
      <c r="D21" s="13">
        <v>1549684</v>
      </c>
      <c r="E21" s="13">
        <v>396774</v>
      </c>
      <c r="F21" s="14">
        <v>4131027</v>
      </c>
      <c r="G21" s="13">
        <v>256101</v>
      </c>
      <c r="H21" s="15">
        <v>5991700</v>
      </c>
      <c r="I21" s="15"/>
      <c r="J21" s="14">
        <v>13392</v>
      </c>
      <c r="K21" s="16">
        <v>2469</v>
      </c>
      <c r="L21" s="14"/>
      <c r="M21" s="14"/>
      <c r="N21" s="14"/>
      <c r="O21" s="14"/>
      <c r="P21" s="14">
        <v>36384</v>
      </c>
    </row>
    <row r="22" spans="1:20" x14ac:dyDescent="0.25">
      <c r="A22" s="1">
        <v>19</v>
      </c>
      <c r="B22" s="11" t="s">
        <v>37</v>
      </c>
      <c r="C22" s="12">
        <f t="shared" si="0"/>
        <v>25003419</v>
      </c>
      <c r="D22" s="13">
        <v>2778479</v>
      </c>
      <c r="E22" s="13">
        <v>950238</v>
      </c>
      <c r="F22" s="14">
        <v>1808699</v>
      </c>
      <c r="G22" s="13">
        <v>682733</v>
      </c>
      <c r="H22" s="15">
        <v>18200153</v>
      </c>
      <c r="I22" s="15">
        <v>18992</v>
      </c>
      <c r="J22" s="14">
        <v>51875</v>
      </c>
      <c r="K22" s="16">
        <v>36918</v>
      </c>
      <c r="L22" s="14">
        <v>3660</v>
      </c>
      <c r="M22" s="14"/>
      <c r="N22" s="14"/>
      <c r="O22" s="14"/>
      <c r="P22" s="14">
        <v>471672</v>
      </c>
    </row>
    <row r="23" spans="1:20" x14ac:dyDescent="0.25">
      <c r="A23" s="1">
        <v>20</v>
      </c>
      <c r="B23" s="11" t="s">
        <v>38</v>
      </c>
      <c r="C23" s="12">
        <f t="shared" si="0"/>
        <v>3371516</v>
      </c>
      <c r="D23" s="13">
        <v>686195</v>
      </c>
      <c r="E23" s="13">
        <v>179563</v>
      </c>
      <c r="F23" s="14">
        <v>47152</v>
      </c>
      <c r="G23" s="13">
        <v>40119</v>
      </c>
      <c r="H23" s="15">
        <v>2265458</v>
      </c>
      <c r="I23" s="15"/>
      <c r="J23" s="14"/>
      <c r="K23"/>
      <c r="L23" s="14"/>
      <c r="M23" s="14"/>
      <c r="N23" s="14"/>
      <c r="O23" s="14"/>
      <c r="P23" s="14">
        <v>153029</v>
      </c>
    </row>
    <row r="24" spans="1:20" x14ac:dyDescent="0.25">
      <c r="A24" s="1">
        <v>21</v>
      </c>
      <c r="B24" s="11" t="s">
        <v>39</v>
      </c>
      <c r="C24" s="12">
        <f t="shared" si="0"/>
        <v>18809487</v>
      </c>
      <c r="D24" s="13">
        <v>2965229</v>
      </c>
      <c r="E24" s="13">
        <v>500943</v>
      </c>
      <c r="F24" s="14">
        <v>2710146</v>
      </c>
      <c r="G24" s="13">
        <v>578084</v>
      </c>
      <c r="H24" s="15">
        <v>11696297</v>
      </c>
      <c r="I24" s="15"/>
      <c r="J24" s="14">
        <v>20536</v>
      </c>
      <c r="K24" s="16">
        <v>742</v>
      </c>
      <c r="L24" s="14"/>
      <c r="M24" s="14"/>
      <c r="N24" s="14"/>
      <c r="O24" s="14"/>
      <c r="P24" s="14">
        <v>337510</v>
      </c>
    </row>
    <row r="25" spans="1:20" x14ac:dyDescent="0.25">
      <c r="A25" s="1">
        <v>22</v>
      </c>
      <c r="B25" s="11" t="s">
        <v>40</v>
      </c>
      <c r="C25" s="12">
        <f t="shared" si="0"/>
        <v>16254312</v>
      </c>
      <c r="D25" s="13">
        <v>2068224</v>
      </c>
      <c r="E25" s="13">
        <v>1037314</v>
      </c>
      <c r="F25" s="14">
        <v>1144100</v>
      </c>
      <c r="G25" s="13">
        <v>511667</v>
      </c>
      <c r="H25" s="15">
        <v>11079658</v>
      </c>
      <c r="I25" s="15"/>
      <c r="J25" s="14">
        <v>27039</v>
      </c>
      <c r="K25" s="16">
        <v>3154</v>
      </c>
      <c r="L25" s="14">
        <v>5545</v>
      </c>
      <c r="M25" s="14"/>
      <c r="N25" s="14"/>
      <c r="O25" s="14"/>
      <c r="P25" s="14">
        <v>377611</v>
      </c>
    </row>
    <row r="26" spans="1:20" x14ac:dyDescent="0.25">
      <c r="A26" s="1">
        <v>23</v>
      </c>
      <c r="B26" s="11" t="s">
        <v>41</v>
      </c>
      <c r="C26" s="12">
        <f t="shared" si="0"/>
        <v>6218993</v>
      </c>
      <c r="D26" s="13">
        <v>1415612</v>
      </c>
      <c r="E26" s="13">
        <v>429319</v>
      </c>
      <c r="F26" s="14">
        <v>959920</v>
      </c>
      <c r="G26" s="13">
        <v>117415</v>
      </c>
      <c r="H26" s="15">
        <v>3183402</v>
      </c>
      <c r="I26" s="15"/>
      <c r="J26" s="14">
        <v>23592</v>
      </c>
      <c r="K26" s="16">
        <v>815</v>
      </c>
      <c r="L26" s="14"/>
      <c r="M26" s="14"/>
      <c r="N26" s="14"/>
      <c r="O26" s="14"/>
      <c r="P26" s="14">
        <v>88918</v>
      </c>
    </row>
    <row r="27" spans="1:20" x14ac:dyDescent="0.25">
      <c r="A27" s="1">
        <v>24</v>
      </c>
      <c r="B27" s="11" t="s">
        <v>42</v>
      </c>
      <c r="C27" s="12">
        <f t="shared" si="0"/>
        <v>11633663</v>
      </c>
      <c r="D27" s="13">
        <v>2877523</v>
      </c>
      <c r="E27" s="13">
        <v>553217</v>
      </c>
      <c r="F27" s="14">
        <v>925868</v>
      </c>
      <c r="G27" s="13">
        <v>232957</v>
      </c>
      <c r="H27" s="15">
        <v>6598263</v>
      </c>
      <c r="I27" s="15"/>
      <c r="J27" s="14">
        <v>36310</v>
      </c>
      <c r="K27" s="16">
        <v>1987</v>
      </c>
      <c r="L27" s="14">
        <v>8668</v>
      </c>
      <c r="M27" s="14"/>
      <c r="N27" s="14"/>
      <c r="O27" s="14"/>
      <c r="P27" s="14">
        <v>398870</v>
      </c>
    </row>
    <row r="28" spans="1:20" x14ac:dyDescent="0.25">
      <c r="A28" s="1">
        <v>25</v>
      </c>
      <c r="B28" s="11" t="s">
        <v>43</v>
      </c>
      <c r="C28" s="12">
        <f t="shared" si="0"/>
        <v>24898094</v>
      </c>
      <c r="D28" s="13">
        <v>4477019</v>
      </c>
      <c r="E28" s="13">
        <v>900219</v>
      </c>
      <c r="F28" s="14">
        <v>745197</v>
      </c>
      <c r="G28" s="13">
        <v>211855</v>
      </c>
      <c r="H28" s="15">
        <v>18008494</v>
      </c>
      <c r="I28" s="15"/>
      <c r="J28" s="14">
        <v>24876</v>
      </c>
      <c r="K28" s="16">
        <v>8722</v>
      </c>
      <c r="L28" s="14">
        <v>8668</v>
      </c>
      <c r="M28" s="14">
        <v>2624</v>
      </c>
      <c r="N28" s="14"/>
      <c r="O28" s="14"/>
      <c r="P28" s="14">
        <v>510420</v>
      </c>
    </row>
    <row r="29" spans="1:20" s="23" customFormat="1" x14ac:dyDescent="0.25">
      <c r="A29" s="11"/>
      <c r="B29" s="11" t="s">
        <v>44</v>
      </c>
      <c r="C29" s="21">
        <f>SUM(C4:C28)</f>
        <v>440462461</v>
      </c>
      <c r="D29" s="21">
        <f t="shared" ref="D29:P29" si="1">SUM(D4:D28)</f>
        <v>72065709</v>
      </c>
      <c r="E29" s="21">
        <f t="shared" si="1"/>
        <v>16380347</v>
      </c>
      <c r="F29" s="21">
        <f t="shared" si="1"/>
        <v>38239384</v>
      </c>
      <c r="G29" s="21">
        <f t="shared" si="1"/>
        <v>9438040</v>
      </c>
      <c r="H29" s="21">
        <f t="shared" si="1"/>
        <v>293048170</v>
      </c>
      <c r="I29" s="21">
        <f t="shared" si="1"/>
        <v>18992</v>
      </c>
      <c r="J29" s="21">
        <f t="shared" si="1"/>
        <v>1066760</v>
      </c>
      <c r="K29" s="21">
        <f t="shared" si="1"/>
        <v>96479</v>
      </c>
      <c r="L29" s="21">
        <f t="shared" si="1"/>
        <v>67009</v>
      </c>
      <c r="M29" s="21">
        <f t="shared" si="1"/>
        <v>2624</v>
      </c>
      <c r="N29" s="21">
        <f t="shared" si="1"/>
        <v>0</v>
      </c>
      <c r="O29" s="21">
        <f t="shared" si="1"/>
        <v>50</v>
      </c>
      <c r="P29" s="21">
        <f t="shared" si="1"/>
        <v>10038897</v>
      </c>
      <c r="Q29" s="22"/>
      <c r="R29" s="22"/>
      <c r="T29" s="22"/>
    </row>
    <row r="34" ht="20.25" customHeight="1" x14ac:dyDescent="0.25"/>
  </sheetData>
  <mergeCells count="5">
    <mergeCell ref="B2:C2"/>
    <mergeCell ref="D2:H2"/>
    <mergeCell ref="J2:N2"/>
    <mergeCell ref="O2:P2"/>
    <mergeCell ref="A1:N1"/>
  </mergeCells>
  <conditionalFormatting sqref="C3:H3 P3">
    <cfRule type="cellIs" dxfId="1" priority="2" operator="lessThan">
      <formula>0</formula>
    </cfRule>
  </conditionalFormatting>
  <conditionalFormatting sqref="H4:I28">
    <cfRule type="cellIs" dxfId="0" priority="1" operator="lessThan">
      <formula>0</formula>
    </cfRule>
  </conditionalFormatting>
  <pageMargins left="0.25" right="0.25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розподіл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2024-05-10T13:37:13Z</dcterms:modified>
</cp:coreProperties>
</file>