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023\СЛУЖБОВІ\розподіли на сайт\розподіл 9\"/>
    </mc:Choice>
  </mc:AlternateContent>
  <bookViews>
    <workbookView xWindow="0" yWindow="0" windowWidth="28800" windowHeight="11700"/>
  </bookViews>
  <sheets>
    <sheet name="розподіл 9" sheetId="1" r:id="rId1"/>
  </sheets>
  <definedNames>
    <definedName name="_xlnm.Print_Area" localSheetId="0">'розподіл 9'!$A$2:$N$29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<sst xmlns="http://schemas.openxmlformats.org/spreadsheetml/2006/main" count="44" uniqueCount="44">
  <si>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</si>
  <si>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</si>
  <si>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</si>
  <si>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</si>
  <si>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</si>
  <si>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</si>
  <si>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</si>
  <si>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</si>
  <si>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</si>
  <si>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</si>
  <si>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</si>
  <si>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спеціальні засоби для орієнтування</t>
    </r>
    <r>
      <rPr>
        <sz val="10"/>
        <rFont val="Times New Roman"/>
        <family val="1"/>
        <charset val="204"/>
      </rPr>
      <t xml:space="preserve">, </t>
    </r>
    <r>
      <rPr>
        <i/>
        <sz val="10"/>
        <rFont val="Times New Roman"/>
        <family val="1"/>
        <charset val="204"/>
      </rPr>
      <t>спілкування та обміну інформацією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</si>
  <si>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засоби реабілітації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</si>
  <si>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ортези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</si>
  <si>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i/>
        <sz val="10"/>
        <color indexed="8"/>
        <rFont val="Times New Roman"/>
        <family val="1"/>
        <charset val="204"/>
      </rPr>
      <t xml:space="preserve"> інші засоби</t>
    </r>
    <r>
      <rPr>
        <sz val="10"/>
        <color indexed="8"/>
        <rFont val="Times New Roman"/>
        <family val="1"/>
        <charset val="204"/>
      </rPr>
      <t xml:space="preserve"> (</t>
    </r>
    <r>
      <rPr>
        <i/>
        <sz val="10"/>
        <color indexed="8"/>
        <rFont val="Times New Roman"/>
        <family val="1"/>
        <charset val="204"/>
      </rPr>
      <t>акумулятори, наконечники)</t>
    </r>
    <r>
      <rPr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</si>
  <si>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</si>
  <si>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</si>
  <si>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</si>
  <si>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</si>
  <si>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</si>
  <si>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</si>
  <si>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</si>
  <si>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</si>
  <si>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</si>
  <si>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</si>
  <si>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</si>
  <si>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</si>
  <si>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</si>
  <si>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</si>
  <si>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</si>
  <si>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</si>
  <si>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</si>
  <si>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</si>
  <si>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</si>
  <si>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</si>
  <si>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</si>
  <si>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</si>
  <si>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</si>
  <si>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</si>
  <si>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</si>
  <si>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</si>
  <si>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</si>
  <si>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</si>
  <si>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жовтні  2023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</si>
</sst>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1" xfId="2" applyFont="1" applyBorder="1"/>
    <xf numFmtId="0" fontId="4" fillId="0" borderId="0" xfId="2" applyFont="1"/>
    <xf numFmtId="4" fontId="4" fillId="0" borderId="0" xfId="2" applyNumberFormat="1" applyFont="1"/>
    <xf numFmtId="0" fontId="5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64" fontId="3" fillId="0" borderId="1" xfId="3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3" fillId="0" borderId="1" xfId="2" applyFont="1" applyBorder="1"/>
    <xf numFmtId="4" fontId="2" fillId="0" borderId="1" xfId="1" applyNumberFormat="1" applyFont="1" applyFill="1" applyBorder="1" applyAlignment="1">
      <alignment horizontal="right"/>
    </xf>
    <xf numFmtId="4" fontId="7" fillId="0" borderId="1" xfId="3" applyNumberFormat="1" applyFont="1" applyFill="1" applyBorder="1" applyAlignment="1">
      <alignment horizontal="right"/>
    </xf>
    <xf numFmtId="0" fontId="7" fillId="0" borderId="1" xfId="2" applyFont="1" applyBorder="1"/>
    <xf numFmtId="0" fontId="11" fillId="0" borderId="0" xfId="2" applyFont="1"/>
    <xf numFmtId="4" fontId="11" fillId="0" borderId="0" xfId="2" applyNumberFormat="1" applyFont="1"/>
    <xf numFmtId="4" fontId="3" fillId="0" borderId="1" xfId="1" applyNumberFormat="1" applyFont="1" applyFill="1" applyBorder="1" applyAlignment="1">
      <alignment horizontal="right"/>
    </xf>
    <xf numFmtId="4" fontId="12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right"/>
    </xf>
    <xf numFmtId="164" fontId="4" fillId="0" borderId="0" xfId="2" applyNumberFormat="1" applyFont="1"/>
    <xf numFmtId="1" fontId="6" fillId="0" borderId="0" xfId="4" applyNumberFormat="1"/>
    <xf numFmtId="0" fontId="13" fillId="0" borderId="0" xfId="4" applyFont="1"/>
    <xf numFmtId="164" fontId="4" fillId="0" borderId="0" xfId="3" applyFont="1" applyFill="1" applyBorder="1"/>
    <xf numFmtId="0" fontId="3" fillId="0" borderId="1" xfId="2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12" fillId="0" borderId="6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="90" zoomScaleNormal="90" zoomScaleSheetLayoutView="66" workbookViewId="0">
      <selection sqref="A1:N1"/>
    </sheetView>
  </sheetViews>
  <sheetFormatPr defaultColWidth="9.140625" defaultRowHeight="15.75" x14ac:dyDescent="0.25"/>
  <cols>
    <col min="1" max="1" width="4.140625" style="2" customWidth="1"/>
    <col min="2" max="2" width="21.140625" style="2" customWidth="1"/>
    <col min="3" max="3" width="20.140625" style="2" customWidth="1"/>
    <col min="4" max="4" width="21.140625" style="2" customWidth="1"/>
    <col min="5" max="5" width="22.140625" style="2" customWidth="1"/>
    <col min="6" max="6" width="22.7109375" style="2" customWidth="1"/>
    <col min="7" max="7" width="25.140625" style="2" customWidth="1"/>
    <col min="8" max="8" width="21.5703125" style="2" customWidth="1"/>
    <col min="9" max="9" width="18.85546875" style="2" customWidth="1"/>
    <col min="10" max="11" width="18.7109375" style="21" customWidth="1"/>
    <col min="12" max="12" width="18.85546875" style="21" customWidth="1"/>
    <col min="13" max="13" width="18.28515625" style="21" customWidth="1"/>
    <col min="14" max="14" width="16.5703125" style="25" customWidth="1"/>
    <col min="15" max="15" width="15.28515625" style="2" bestFit="1" customWidth="1"/>
    <col min="16" max="17" width="9.140625" style="2"/>
    <col min="18" max="18" width="13" style="3" bestFit="1" customWidth="1"/>
    <col min="19" max="16384" width="9.140625" style="2"/>
  </cols>
  <sheetData>
    <row r="1" spans="1:18" ht="74.25" customHeight="1" x14ac:dyDescent="0.2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18.75" customHeight="1" x14ac:dyDescent="0.25">
      <c r="A2" s="1" t="s">
        <v>0</v>
      </c>
      <c r="B2" s="26"/>
      <c r="C2" s="26"/>
      <c r="D2" s="27" t="s">
        <v>1</v>
      </c>
      <c r="E2" s="27"/>
      <c r="F2" s="27"/>
      <c r="G2" s="27"/>
      <c r="H2" s="27"/>
      <c r="I2" s="28" t="s">
        <v>2</v>
      </c>
      <c r="J2" s="29"/>
      <c r="K2" s="29"/>
      <c r="L2" s="30"/>
      <c r="M2" s="27" t="s">
        <v>3</v>
      </c>
      <c r="N2" s="27"/>
    </row>
    <row r="3" spans="1:18" s="10" customFormat="1" ht="147" customHeight="1" x14ac:dyDescent="0.25">
      <c r="A3" s="4"/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8" t="s">
        <v>11</v>
      </c>
      <c r="J3" s="8" t="s">
        <v>12</v>
      </c>
      <c r="K3" s="8" t="s">
        <v>13</v>
      </c>
      <c r="L3" s="9" t="s">
        <v>14</v>
      </c>
      <c r="M3" s="8" t="s">
        <v>15</v>
      </c>
      <c r="N3" s="6" t="s">
        <v>16</v>
      </c>
      <c r="R3" s="11"/>
    </row>
    <row r="4" spans="1:18" x14ac:dyDescent="0.25">
      <c r="A4" s="1">
        <v>1</v>
      </c>
      <c r="B4" s="12" t="s">
        <v>17</v>
      </c>
      <c r="C4" s="13">
        <f t="shared" ref="C4:C28" si="0">SUM(D4:N4)</f>
        <v>26147856</v>
      </c>
      <c r="D4" s="14">
        <v>4479717</v>
      </c>
      <c r="E4" s="14">
        <v>1216702</v>
      </c>
      <c r="F4" s="14">
        <v>2928990</v>
      </c>
      <c r="G4" s="14">
        <v>359164</v>
      </c>
      <c r="H4" s="14">
        <v>16821623</v>
      </c>
      <c r="I4" s="14">
        <v>17798</v>
      </c>
      <c r="J4" s="14">
        <v>3343</v>
      </c>
      <c r="K4" s="14"/>
      <c r="L4" s="14">
        <v>9400</v>
      </c>
      <c r="M4" s="14"/>
      <c r="N4" s="14">
        <v>311119</v>
      </c>
    </row>
    <row r="5" spans="1:18" x14ac:dyDescent="0.25">
      <c r="A5" s="1">
        <v>2</v>
      </c>
      <c r="B5" s="12" t="s">
        <v>18</v>
      </c>
      <c r="C5" s="13">
        <f t="shared" si="0"/>
        <v>10648963</v>
      </c>
      <c r="D5" s="14">
        <v>1453070</v>
      </c>
      <c r="E5" s="14">
        <v>385102</v>
      </c>
      <c r="F5" s="14">
        <v>860712</v>
      </c>
      <c r="G5" s="14">
        <v>175846</v>
      </c>
      <c r="H5" s="14">
        <v>7538750</v>
      </c>
      <c r="I5" s="14">
        <v>21684</v>
      </c>
      <c r="J5" s="14">
        <v>915</v>
      </c>
      <c r="K5" s="14"/>
      <c r="L5" s="14">
        <v>6271</v>
      </c>
      <c r="M5" s="14"/>
      <c r="N5" s="14">
        <v>206613</v>
      </c>
    </row>
    <row r="6" spans="1:18" x14ac:dyDescent="0.25">
      <c r="A6" s="1">
        <v>3</v>
      </c>
      <c r="B6" s="12" t="s">
        <v>19</v>
      </c>
      <c r="C6" s="13">
        <f t="shared" si="0"/>
        <v>47452651</v>
      </c>
      <c r="D6" s="14">
        <v>6495895</v>
      </c>
      <c r="E6" s="14">
        <v>2333116</v>
      </c>
      <c r="F6" s="14">
        <v>2404681</v>
      </c>
      <c r="G6" s="14">
        <v>878780</v>
      </c>
      <c r="H6" s="14">
        <v>34272705</v>
      </c>
      <c r="I6" s="14">
        <v>55048</v>
      </c>
      <c r="J6" s="14">
        <v>1542</v>
      </c>
      <c r="K6" s="14"/>
      <c r="L6" s="14">
        <v>7720</v>
      </c>
      <c r="M6" s="14"/>
      <c r="N6" s="14">
        <v>1003164</v>
      </c>
    </row>
    <row r="7" spans="1:18" x14ac:dyDescent="0.25">
      <c r="A7" s="1">
        <v>4</v>
      </c>
      <c r="B7" s="12" t="s">
        <v>20</v>
      </c>
      <c r="C7" s="13">
        <f t="shared" si="0"/>
        <v>5481122</v>
      </c>
      <c r="D7" s="14">
        <v>859497</v>
      </c>
      <c r="E7" s="14">
        <v>163351</v>
      </c>
      <c r="F7" s="14">
        <v>204613</v>
      </c>
      <c r="G7" s="14">
        <v>82815</v>
      </c>
      <c r="H7" s="14">
        <v>4068841</v>
      </c>
      <c r="I7" s="14"/>
      <c r="J7" s="14"/>
      <c r="K7" s="14"/>
      <c r="L7" s="14">
        <v>13198</v>
      </c>
      <c r="M7" s="14"/>
      <c r="N7" s="14">
        <v>88807</v>
      </c>
    </row>
    <row r="8" spans="1:18" x14ac:dyDescent="0.25">
      <c r="A8" s="1">
        <v>5</v>
      </c>
      <c r="B8" s="12" t="s">
        <v>21</v>
      </c>
      <c r="C8" s="13">
        <f t="shared" si="0"/>
        <v>22770323</v>
      </c>
      <c r="D8" s="14">
        <v>9375306</v>
      </c>
      <c r="E8" s="14">
        <v>756865</v>
      </c>
      <c r="F8" s="14">
        <v>3159230</v>
      </c>
      <c r="G8" s="14">
        <v>312285</v>
      </c>
      <c r="H8" s="14">
        <v>8544927</v>
      </c>
      <c r="I8" s="14">
        <v>119700</v>
      </c>
      <c r="J8" s="14">
        <v>7724</v>
      </c>
      <c r="K8" s="14"/>
      <c r="L8" s="14">
        <v>69484</v>
      </c>
      <c r="M8" s="14"/>
      <c r="N8" s="14">
        <v>424802</v>
      </c>
    </row>
    <row r="9" spans="1:18" x14ac:dyDescent="0.25">
      <c r="A9" s="1">
        <v>6</v>
      </c>
      <c r="B9" s="12" t="s">
        <v>22</v>
      </c>
      <c r="C9" s="13">
        <f t="shared" si="0"/>
        <v>11295428</v>
      </c>
      <c r="D9" s="14">
        <v>1809390</v>
      </c>
      <c r="E9" s="14">
        <v>131475</v>
      </c>
      <c r="F9" s="14">
        <v>728074</v>
      </c>
      <c r="G9" s="14">
        <v>127800</v>
      </c>
      <c r="H9" s="14">
        <v>8077002</v>
      </c>
      <c r="I9" s="14">
        <v>31914</v>
      </c>
      <c r="J9" s="14">
        <v>290</v>
      </c>
      <c r="K9" s="14">
        <v>5263</v>
      </c>
      <c r="L9" s="14">
        <v>15984</v>
      </c>
      <c r="M9" s="14"/>
      <c r="N9" s="14">
        <v>368236</v>
      </c>
    </row>
    <row r="10" spans="1:18" x14ac:dyDescent="0.25">
      <c r="A10" s="1">
        <v>7</v>
      </c>
      <c r="B10" s="12" t="s">
        <v>23</v>
      </c>
      <c r="C10" s="13">
        <f t="shared" si="0"/>
        <v>13668234</v>
      </c>
      <c r="D10" s="14">
        <v>1943334</v>
      </c>
      <c r="E10" s="14">
        <v>988515</v>
      </c>
      <c r="F10" s="14">
        <v>639984</v>
      </c>
      <c r="G10" s="14">
        <v>176975</v>
      </c>
      <c r="H10" s="14">
        <v>9516414</v>
      </c>
      <c r="I10" s="14">
        <v>18154</v>
      </c>
      <c r="J10" s="14">
        <v>1734</v>
      </c>
      <c r="K10" s="14"/>
      <c r="L10" s="14"/>
      <c r="M10" s="14"/>
      <c r="N10" s="14">
        <v>383124</v>
      </c>
    </row>
    <row r="11" spans="1:18" x14ac:dyDescent="0.25">
      <c r="A11" s="1">
        <v>8</v>
      </c>
      <c r="B11" s="12" t="s">
        <v>24</v>
      </c>
      <c r="C11" s="13">
        <f t="shared" si="0"/>
        <v>14222749</v>
      </c>
      <c r="D11" s="14">
        <v>2206143</v>
      </c>
      <c r="E11" s="14">
        <v>468955</v>
      </c>
      <c r="F11" s="14">
        <v>1706873</v>
      </c>
      <c r="G11" s="14">
        <v>193743</v>
      </c>
      <c r="H11" s="14">
        <v>9316334</v>
      </c>
      <c r="I11" s="14">
        <v>32137</v>
      </c>
      <c r="J11" s="14">
        <v>598</v>
      </c>
      <c r="K11" s="14"/>
      <c r="L11" s="14"/>
      <c r="M11" s="14"/>
      <c r="N11" s="14">
        <v>297966</v>
      </c>
    </row>
    <row r="12" spans="1:18" x14ac:dyDescent="0.25">
      <c r="A12" s="1">
        <v>9</v>
      </c>
      <c r="B12" s="12" t="s">
        <v>25</v>
      </c>
      <c r="C12" s="13">
        <f t="shared" si="0"/>
        <v>15959226</v>
      </c>
      <c r="D12" s="14">
        <v>3897401</v>
      </c>
      <c r="E12" s="14">
        <v>789032</v>
      </c>
      <c r="F12" s="14">
        <v>1019567</v>
      </c>
      <c r="G12" s="14">
        <v>455833</v>
      </c>
      <c r="H12" s="14">
        <v>9308509</v>
      </c>
      <c r="I12" s="14">
        <v>17402</v>
      </c>
      <c r="J12" s="14">
        <v>1015</v>
      </c>
      <c r="K12" s="14"/>
      <c r="L12" s="14"/>
      <c r="M12" s="14"/>
      <c r="N12" s="14">
        <v>470467</v>
      </c>
    </row>
    <row r="13" spans="1:18" x14ac:dyDescent="0.25">
      <c r="A13" s="1">
        <v>10</v>
      </c>
      <c r="B13" s="12" t="s">
        <v>26</v>
      </c>
      <c r="C13" s="13">
        <f t="shared" si="0"/>
        <v>10722150</v>
      </c>
      <c r="D13" s="14">
        <v>1975449</v>
      </c>
      <c r="E13" s="14">
        <v>832588</v>
      </c>
      <c r="F13" s="14">
        <v>703514</v>
      </c>
      <c r="G13" s="14">
        <v>179043</v>
      </c>
      <c r="H13" s="14">
        <v>6812837</v>
      </c>
      <c r="I13" s="14">
        <v>14346</v>
      </c>
      <c r="J13" s="14">
        <v>410</v>
      </c>
      <c r="K13" s="14"/>
      <c r="L13" s="14"/>
      <c r="M13" s="14"/>
      <c r="N13" s="14">
        <v>203963</v>
      </c>
    </row>
    <row r="14" spans="1:18" x14ac:dyDescent="0.25">
      <c r="A14" s="1">
        <v>11</v>
      </c>
      <c r="B14" s="12" t="s">
        <v>27</v>
      </c>
      <c r="C14" s="13">
        <f t="shared" si="0"/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/>
      <c r="J14" s="14"/>
      <c r="K14" s="14"/>
      <c r="L14" s="14"/>
      <c r="M14" s="14"/>
      <c r="N14" s="14">
        <v>0</v>
      </c>
    </row>
    <row r="15" spans="1:18" x14ac:dyDescent="0.25">
      <c r="A15" s="1">
        <v>12</v>
      </c>
      <c r="B15" s="12" t="s">
        <v>28</v>
      </c>
      <c r="C15" s="13">
        <f t="shared" si="0"/>
        <v>34747081</v>
      </c>
      <c r="D15" s="14">
        <v>4323456</v>
      </c>
      <c r="E15" s="14">
        <v>723985</v>
      </c>
      <c r="F15" s="14">
        <v>5361154</v>
      </c>
      <c r="G15" s="14">
        <v>255313</v>
      </c>
      <c r="H15" s="14">
        <v>23375280</v>
      </c>
      <c r="I15" s="14">
        <v>59911</v>
      </c>
      <c r="J15" s="14">
        <v>3666</v>
      </c>
      <c r="K15" s="14"/>
      <c r="L15" s="14">
        <v>94</v>
      </c>
      <c r="M15" s="14"/>
      <c r="N15" s="14">
        <v>644222</v>
      </c>
    </row>
    <row r="16" spans="1:18" x14ac:dyDescent="0.25">
      <c r="A16" s="1">
        <v>13</v>
      </c>
      <c r="B16" s="12" t="s">
        <v>29</v>
      </c>
      <c r="C16" s="13">
        <f t="shared" si="0"/>
        <v>16784748</v>
      </c>
      <c r="D16" s="14">
        <v>2800041</v>
      </c>
      <c r="E16" s="14">
        <v>1000928</v>
      </c>
      <c r="F16" s="14">
        <v>905958</v>
      </c>
      <c r="G16" s="14">
        <v>101111</v>
      </c>
      <c r="H16" s="14">
        <v>11892799</v>
      </c>
      <c r="I16" s="14">
        <v>27591</v>
      </c>
      <c r="J16" s="14">
        <v>243</v>
      </c>
      <c r="K16" s="14"/>
      <c r="L16" s="14"/>
      <c r="M16" s="14"/>
      <c r="N16" s="14">
        <v>56077</v>
      </c>
    </row>
    <row r="17" spans="1:18" x14ac:dyDescent="0.25">
      <c r="A17" s="1">
        <v>14</v>
      </c>
      <c r="B17" s="12" t="s">
        <v>30</v>
      </c>
      <c r="C17" s="13">
        <f t="shared" si="0"/>
        <v>24702654</v>
      </c>
      <c r="D17" s="14">
        <v>4288811</v>
      </c>
      <c r="E17" s="14">
        <v>1255355</v>
      </c>
      <c r="F17" s="14">
        <v>2119211</v>
      </c>
      <c r="G17" s="14">
        <v>327344</v>
      </c>
      <c r="H17" s="14">
        <v>16399989</v>
      </c>
      <c r="I17" s="14">
        <v>17244</v>
      </c>
      <c r="J17" s="14">
        <v>1136</v>
      </c>
      <c r="K17" s="14"/>
      <c r="L17" s="14"/>
      <c r="M17" s="14"/>
      <c r="N17" s="14">
        <v>293564</v>
      </c>
    </row>
    <row r="18" spans="1:18" x14ac:dyDescent="0.25">
      <c r="A18" s="1">
        <v>15</v>
      </c>
      <c r="B18" s="12" t="s">
        <v>31</v>
      </c>
      <c r="C18" s="13">
        <f t="shared" si="0"/>
        <v>17445423</v>
      </c>
      <c r="D18" s="14">
        <v>3421065</v>
      </c>
      <c r="E18" s="14">
        <v>923458</v>
      </c>
      <c r="F18" s="14">
        <v>2420808</v>
      </c>
      <c r="G18" s="14">
        <v>292333</v>
      </c>
      <c r="H18" s="14">
        <v>10091915</v>
      </c>
      <c r="I18" s="14">
        <v>23997</v>
      </c>
      <c r="J18" s="14">
        <v>1129</v>
      </c>
      <c r="K18" s="14"/>
      <c r="L18" s="14">
        <v>13446</v>
      </c>
      <c r="M18" s="14"/>
      <c r="N18" s="14">
        <v>257272</v>
      </c>
    </row>
    <row r="19" spans="1:18" s="16" customFormat="1" x14ac:dyDescent="0.25">
      <c r="A19" s="15">
        <v>16</v>
      </c>
      <c r="B19" s="12" t="s">
        <v>32</v>
      </c>
      <c r="C19" s="13">
        <f t="shared" si="0"/>
        <v>14153319</v>
      </c>
      <c r="D19" s="14">
        <v>2331222</v>
      </c>
      <c r="E19" s="14">
        <v>365330</v>
      </c>
      <c r="F19" s="14">
        <v>1163046</v>
      </c>
      <c r="G19" s="14">
        <v>149749</v>
      </c>
      <c r="H19" s="14">
        <v>9888020</v>
      </c>
      <c r="I19" s="14">
        <v>22474</v>
      </c>
      <c r="J19" s="14"/>
      <c r="K19" s="14"/>
      <c r="L19" s="14"/>
      <c r="M19" s="14"/>
      <c r="N19" s="14">
        <v>233478</v>
      </c>
      <c r="R19" s="17"/>
    </row>
    <row r="20" spans="1:18" x14ac:dyDescent="0.25">
      <c r="A20" s="1">
        <v>17</v>
      </c>
      <c r="B20" s="12" t="s">
        <v>33</v>
      </c>
      <c r="C20" s="13">
        <f t="shared" si="0"/>
        <v>17281716</v>
      </c>
      <c r="D20" s="14">
        <v>3172763</v>
      </c>
      <c r="E20" s="14">
        <v>651884</v>
      </c>
      <c r="F20" s="14">
        <v>3205321</v>
      </c>
      <c r="G20" s="14">
        <v>211568</v>
      </c>
      <c r="H20" s="14">
        <v>9691229</v>
      </c>
      <c r="I20" s="14">
        <v>43805</v>
      </c>
      <c r="J20" s="14">
        <v>1417</v>
      </c>
      <c r="K20" s="14"/>
      <c r="L20" s="14"/>
      <c r="M20" s="14"/>
      <c r="N20" s="14">
        <v>303729</v>
      </c>
    </row>
    <row r="21" spans="1:18" x14ac:dyDescent="0.25">
      <c r="A21" s="1">
        <v>18</v>
      </c>
      <c r="B21" s="12" t="s">
        <v>34</v>
      </c>
      <c r="C21" s="13">
        <f t="shared" si="0"/>
        <v>12624070</v>
      </c>
      <c r="D21" s="14">
        <v>2014222</v>
      </c>
      <c r="E21" s="14">
        <v>440719</v>
      </c>
      <c r="F21" s="14">
        <v>3390036</v>
      </c>
      <c r="G21" s="14">
        <v>149733</v>
      </c>
      <c r="H21" s="14">
        <v>6505769</v>
      </c>
      <c r="I21" s="14">
        <v>9246</v>
      </c>
      <c r="J21" s="14">
        <v>533</v>
      </c>
      <c r="K21" s="14"/>
      <c r="L21" s="14"/>
      <c r="M21" s="14"/>
      <c r="N21" s="14">
        <v>113812</v>
      </c>
    </row>
    <row r="22" spans="1:18" x14ac:dyDescent="0.25">
      <c r="A22" s="1">
        <v>19</v>
      </c>
      <c r="B22" s="12" t="s">
        <v>35</v>
      </c>
      <c r="C22" s="13">
        <f t="shared" si="0"/>
        <v>30212244</v>
      </c>
      <c r="D22" s="14">
        <v>3039092</v>
      </c>
      <c r="E22" s="14">
        <v>1125101</v>
      </c>
      <c r="F22" s="14">
        <v>2254557</v>
      </c>
      <c r="G22" s="14">
        <v>635016</v>
      </c>
      <c r="H22" s="14">
        <v>22780161</v>
      </c>
      <c r="I22" s="14">
        <v>13045</v>
      </c>
      <c r="J22" s="14">
        <v>243</v>
      </c>
      <c r="K22" s="14"/>
      <c r="L22" s="14">
        <v>13000</v>
      </c>
      <c r="M22" s="14"/>
      <c r="N22" s="14">
        <v>352029</v>
      </c>
    </row>
    <row r="23" spans="1:18" x14ac:dyDescent="0.25">
      <c r="A23" s="1">
        <v>20</v>
      </c>
      <c r="B23" s="12" t="s">
        <v>36</v>
      </c>
      <c r="C23" s="13">
        <f t="shared" si="0"/>
        <v>3755534</v>
      </c>
      <c r="D23" s="14">
        <v>619184</v>
      </c>
      <c r="E23" s="14">
        <v>68656</v>
      </c>
      <c r="F23" s="14">
        <v>91064</v>
      </c>
      <c r="G23" s="14">
        <v>45091</v>
      </c>
      <c r="H23" s="14">
        <v>2931539</v>
      </c>
      <c r="I23" s="14"/>
      <c r="J23" s="14"/>
      <c r="K23" s="14"/>
      <c r="L23" s="14"/>
      <c r="M23" s="14"/>
      <c r="N23" s="14">
        <v>0</v>
      </c>
    </row>
    <row r="24" spans="1:18" x14ac:dyDescent="0.25">
      <c r="A24" s="1">
        <v>21</v>
      </c>
      <c r="B24" s="12" t="s">
        <v>37</v>
      </c>
      <c r="C24" s="13">
        <f t="shared" si="0"/>
        <v>18685688</v>
      </c>
      <c r="D24" s="14">
        <v>3690453</v>
      </c>
      <c r="E24" s="14">
        <v>468469</v>
      </c>
      <c r="F24" s="14">
        <v>3314681</v>
      </c>
      <c r="G24" s="14">
        <v>377484</v>
      </c>
      <c r="H24" s="14">
        <v>10310123</v>
      </c>
      <c r="I24" s="14">
        <v>21583</v>
      </c>
      <c r="J24" s="14">
        <v>1855</v>
      </c>
      <c r="K24" s="14"/>
      <c r="L24" s="14">
        <v>8000</v>
      </c>
      <c r="M24" s="14"/>
      <c r="N24" s="14">
        <v>493040</v>
      </c>
    </row>
    <row r="25" spans="1:18" x14ac:dyDescent="0.25">
      <c r="A25" s="1">
        <v>22</v>
      </c>
      <c r="B25" s="12" t="s">
        <v>38</v>
      </c>
      <c r="C25" s="13">
        <f t="shared" si="0"/>
        <v>21767837</v>
      </c>
      <c r="D25" s="14">
        <v>3342165</v>
      </c>
      <c r="E25" s="14">
        <v>1347945</v>
      </c>
      <c r="F25" s="14">
        <v>1772773</v>
      </c>
      <c r="G25" s="14">
        <v>301317</v>
      </c>
      <c r="H25" s="14">
        <v>14728472</v>
      </c>
      <c r="I25" s="14">
        <v>11154</v>
      </c>
      <c r="J25" s="14">
        <v>141</v>
      </c>
      <c r="K25" s="14"/>
      <c r="L25" s="14"/>
      <c r="M25" s="14"/>
      <c r="N25" s="14">
        <v>263870</v>
      </c>
    </row>
    <row r="26" spans="1:18" x14ac:dyDescent="0.25">
      <c r="A26" s="1">
        <v>23</v>
      </c>
      <c r="B26" s="12" t="s">
        <v>39</v>
      </c>
      <c r="C26" s="13">
        <f t="shared" si="0"/>
        <v>9520681</v>
      </c>
      <c r="D26" s="14">
        <v>2258083</v>
      </c>
      <c r="E26" s="14">
        <v>460586</v>
      </c>
      <c r="F26" s="14">
        <v>1009315</v>
      </c>
      <c r="G26" s="14">
        <v>65694</v>
      </c>
      <c r="H26" s="14">
        <v>5456455</v>
      </c>
      <c r="I26" s="14">
        <v>9599</v>
      </c>
      <c r="J26" s="14">
        <v>132</v>
      </c>
      <c r="K26" s="14"/>
      <c r="L26" s="14">
        <v>42892</v>
      </c>
      <c r="M26" s="14">
        <v>66</v>
      </c>
      <c r="N26" s="14">
        <v>217859</v>
      </c>
    </row>
    <row r="27" spans="1:18" x14ac:dyDescent="0.25">
      <c r="A27" s="1">
        <v>24</v>
      </c>
      <c r="B27" s="12" t="s">
        <v>40</v>
      </c>
      <c r="C27" s="13">
        <f t="shared" si="0"/>
        <v>11975579</v>
      </c>
      <c r="D27" s="14">
        <v>2577540</v>
      </c>
      <c r="E27" s="14">
        <v>666414</v>
      </c>
      <c r="F27" s="14">
        <v>1225388</v>
      </c>
      <c r="G27" s="14">
        <v>208089</v>
      </c>
      <c r="H27" s="14">
        <v>7228904</v>
      </c>
      <c r="I27" s="14">
        <v>25632</v>
      </c>
      <c r="J27" s="14">
        <v>1112</v>
      </c>
      <c r="K27" s="14"/>
      <c r="L27" s="14"/>
      <c r="M27" s="14"/>
      <c r="N27" s="14">
        <v>42500</v>
      </c>
    </row>
    <row r="28" spans="1:18" x14ac:dyDescent="0.25">
      <c r="A28" s="1">
        <v>25</v>
      </c>
      <c r="B28" s="12" t="s">
        <v>41</v>
      </c>
      <c r="C28" s="13">
        <f t="shared" si="0"/>
        <v>19991674</v>
      </c>
      <c r="D28" s="14">
        <v>3319938</v>
      </c>
      <c r="E28" s="14">
        <v>1002272</v>
      </c>
      <c r="F28" s="14">
        <v>1066136</v>
      </c>
      <c r="G28" s="14">
        <v>669813</v>
      </c>
      <c r="H28" s="14">
        <v>13539075</v>
      </c>
      <c r="I28" s="14">
        <v>61736</v>
      </c>
      <c r="J28" s="14">
        <v>1143</v>
      </c>
      <c r="K28" s="14"/>
      <c r="L28" s="14">
        <v>6000</v>
      </c>
      <c r="M28" s="14"/>
      <c r="N28" s="14">
        <v>325561</v>
      </c>
    </row>
    <row r="29" spans="1:18" s="20" customFormat="1" x14ac:dyDescent="0.25">
      <c r="A29" s="12"/>
      <c r="B29" s="12" t="s">
        <v>42</v>
      </c>
      <c r="C29" s="18">
        <f t="shared" ref="C29:N29" si="1">SUM(C4:C28)</f>
        <v>432016950</v>
      </c>
      <c r="D29" s="18">
        <f t="shared" si="1"/>
        <v>75693237</v>
      </c>
      <c r="E29" s="18">
        <f t="shared" si="1"/>
        <v>18566803</v>
      </c>
      <c r="F29" s="18">
        <f t="shared" si="1"/>
        <v>43655686</v>
      </c>
      <c r="G29" s="18">
        <f t="shared" si="1"/>
        <v>6731939</v>
      </c>
      <c r="H29" s="18">
        <f t="shared" si="1"/>
        <v>279097672</v>
      </c>
      <c r="I29" s="18">
        <f t="shared" si="1"/>
        <v>675200</v>
      </c>
      <c r="J29" s="18">
        <f t="shared" si="1"/>
        <v>30321</v>
      </c>
      <c r="K29" s="18">
        <f t="shared" si="1"/>
        <v>5263</v>
      </c>
      <c r="L29" s="18">
        <f t="shared" si="1"/>
        <v>205489</v>
      </c>
      <c r="M29" s="18">
        <f t="shared" si="1"/>
        <v>66</v>
      </c>
      <c r="N29" s="18">
        <f t="shared" si="1"/>
        <v>7355274</v>
      </c>
      <c r="O29" s="19"/>
      <c r="P29" s="19"/>
      <c r="R29" s="19"/>
    </row>
    <row r="30" spans="1:18" x14ac:dyDescent="0.25">
      <c r="C30" s="22"/>
    </row>
    <row r="31" spans="1:18" x14ac:dyDescent="0.25">
      <c r="C31" s="3"/>
    </row>
    <row r="32" spans="1:18" x14ac:dyDescent="0.25">
      <c r="C32" s="23"/>
      <c r="F32" s="3"/>
    </row>
    <row r="33" spans="3:3" x14ac:dyDescent="0.25">
      <c r="C33" s="24"/>
    </row>
  </sheetData>
  <mergeCells count="5">
    <mergeCell ref="B2:C2"/>
    <mergeCell ref="D2:H2"/>
    <mergeCell ref="I2:L2"/>
    <mergeCell ref="M2:N2"/>
    <mergeCell ref="A1:N1"/>
  </mergeCells>
  <conditionalFormatting sqref="C3:H3 N3">
    <cfRule type="cellIs" dxfId="0" priority="1" operator="lessThan">
      <formula>0</formula>
    </cfRule>
  </conditionalFormatting>
  <pageMargins left="0" right="0" top="0" bottom="0" header="0" footer="0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розподіл 9</vt:lpstr>
      <vt:lpstr>'розподіл 9'!Область_друку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TDzhumaieva</dc:creator>
  <cp:lastModifiedBy>TDzhumaieva</cp:lastModifiedBy>
  <dcterms:created xsi:type="dcterms:W3CDTF">2023-10-18T12:03:31Z</dcterms:created>
  <dcterms:modified xsi:type="dcterms:W3CDTF">2023-10-18T12:40:59Z</dcterms:modified>
</cp:coreProperties>
</file>