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розподіл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C27" i="1"/>
  <c r="C13" i="1" l="1"/>
  <c r="C14" i="1"/>
  <c r="C18" i="1"/>
  <c r="C22" i="1"/>
  <c r="C26" i="1"/>
  <c r="C12" i="1"/>
  <c r="G29" i="1"/>
  <c r="K29" i="1"/>
  <c r="C8" i="1"/>
  <c r="D29" i="1"/>
  <c r="H29" i="1"/>
  <c r="L29" i="1"/>
  <c r="C7" i="1"/>
  <c r="C11" i="1"/>
  <c r="C17" i="1"/>
  <c r="C21" i="1"/>
  <c r="C25" i="1"/>
  <c r="E29" i="1"/>
  <c r="I29" i="1"/>
  <c r="M29" i="1"/>
  <c r="C6" i="1"/>
  <c r="C10" i="1"/>
  <c r="C16" i="1"/>
  <c r="C20" i="1"/>
  <c r="C24" i="1"/>
  <c r="F29" i="1"/>
  <c r="J29" i="1"/>
  <c r="N29" i="1"/>
  <c r="C5" i="1"/>
  <c r="C9" i="1"/>
  <c r="C15" i="1"/>
  <c r="C19" i="1"/>
  <c r="C23" i="1"/>
  <c r="C4" i="1"/>
  <c r="C29" i="1" l="1"/>
</calcChain>
</file>

<file path=xl/sharedStrings.xml><?xml version="1.0" encoding="utf-8"?>
<sst xmlns="http://schemas.openxmlformats.org/spreadsheetml/2006/main" count="44" uniqueCount="44">
  <si>
    <t xml:space="preserve">                                                                                                                                              </t>
  </si>
  <si>
    <t>КЕКВ 2282</t>
  </si>
  <si>
    <t>КЕКВ 2730</t>
  </si>
  <si>
    <t>КЕКВ 2240</t>
  </si>
  <si>
    <t>ТВФ</t>
  </si>
  <si>
    <t>Всього</t>
  </si>
  <si>
    <t>Засоби для пересування (крісла колісні)</t>
  </si>
  <si>
    <t xml:space="preserve">Засоби реабілітації </t>
  </si>
  <si>
    <t>Ортопедичне взуття</t>
  </si>
  <si>
    <t>Протези молочної залози</t>
  </si>
  <si>
    <t>Протезно-ортопедичні вироби</t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</si>
  <si>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спеціальні засоби для орієнтування</t>
    </r>
    <r>
      <rPr>
        <sz val="10"/>
        <rFont val="Times New Roman"/>
        <family val="1"/>
        <charset val="204"/>
      </rPr>
      <t xml:space="preserve">, </t>
    </r>
    <r>
      <rPr>
        <i/>
        <sz val="10"/>
        <rFont val="Times New Roman"/>
        <family val="1"/>
        <charset val="204"/>
      </rPr>
      <t>спілкування та обміну інформацією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</si>
  <si>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засоби реабілітації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</si>
  <si>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 xml:space="preserve">Компенсація вартості за самостійно придбані </t>
    </r>
    <r>
      <rPr>
        <i/>
        <sz val="10"/>
        <rFont val="Times New Roman"/>
        <family val="1"/>
        <charset val="204"/>
      </rPr>
      <t>ортези</t>
    </r>
    <r>
      <rPr>
        <sz val="10"/>
        <rFont val="Times New Roman"/>
        <family val="1"/>
        <charset val="204"/>
      </rPr>
      <t xml:space="preserve"> (уточнена потреба тервідділень Фонду)</t>
    </r>
  </si>
  <si>
    <r>
      <t>Компенсація вартості за самостійно придбані</t>
    </r>
    <r>
      <rPr>
        <i/>
        <sz val="10"/>
        <color indexed="8"/>
        <rFont val="Times New Roman"/>
        <family val="1"/>
        <charset val="204"/>
      </rPr>
      <t xml:space="preserve"> інші засоби</t>
    </r>
    <r>
      <rPr>
        <sz val="10"/>
        <color indexed="8"/>
        <rFont val="Times New Roman"/>
        <family val="1"/>
        <charset val="204"/>
      </rPr>
      <t xml:space="preserve"> (</t>
    </r>
    <r>
      <rPr>
        <i/>
        <sz val="10"/>
        <color indexed="8"/>
        <rFont val="Times New Roman"/>
        <family val="1"/>
        <charset val="204"/>
      </rPr>
      <t>акумулятори, наконечники)</t>
    </r>
    <r>
      <rPr>
        <sz val="10"/>
        <color indexed="8"/>
        <rFont val="Times New Roman"/>
        <family val="1"/>
        <charset val="204"/>
      </rPr>
      <t xml:space="preserve"> (уточнена потреба тервідділень Фонду)</t>
    </r>
  </si>
  <si>
    <t>Поштові витрати пов'язані з компенсацією за самостійно придбані ДЗР (уточнена потреба  тервідділень Фонду)</t>
  </si>
  <si>
    <t>Ремонт ДЗР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</si>
  <si>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</si>
  <si>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</si>
  <si>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</si>
  <si>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</si>
  <si>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</si>
  <si>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</si>
  <si>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</si>
  <si>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Івано-Франківська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</si>
  <si>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</si>
  <si>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</si>
  <si>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</si>
  <si>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</si>
  <si>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</si>
  <si>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</si>
  <si>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</si>
  <si>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</si>
  <si>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</si>
  <si>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</si>
  <si>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</si>
  <si>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</si>
  <si>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</si>
  <si>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</si>
  <si>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</si>
  <si>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</si>
  <si>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м.Київ</t>
  </si>
  <si>
    <t>РАЗОМ</t>
  </si>
  <si>
    <t xml:space="preserve">Інформація                                                                                                                                                                                                                                                                                                                                                                                                                                                            щодо проведеного фінансування за державною програмою 2507110 «Соціальний захист осіб з інвалідністю» у липні 2023 року                                                                                                                                                                                                                                                          за напрямом використання бюджетних коштів «Забезпечення допоміжними засобами реабілітації (технічними та іншими засобами реабілітації) осіб з інвалідністю, дітей з інвалідністю та інших окремих категорій населення, виплату грошової компенсації вартості за самостійно придбані такі засоби»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</si>
</sst>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.00\ _₴_-;\-* #,##0.00\ _₴_-;_-* &quot;-&quot;??\ _₴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</cellStyleXfs>
  <cellXfs count="21">
    <xf numFmtId="0" fontId="0" fillId="0" borderId="0" xfId="0"/>
    <xf numFmtId="0" fontId="3" fillId="0" borderId="1" xfId="2" applyFont="1" applyBorder="1"/>
    <xf numFmtId="0" fontId="3" fillId="0" borderId="1" xfId="2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164" fontId="4" fillId="0" borderId="1" xfId="3" applyFont="1" applyFill="1" applyBorder="1" applyAlignment="1">
      <alignment horizontal="center" vertical="center" wrapText="1"/>
    </xf>
    <xf numFmtId="4" fontId="4" fillId="0" borderId="1" xfId="3" applyNumberFormat="1" applyFont="1" applyFill="1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4" fillId="0" borderId="1" xfId="2" applyFont="1" applyBorder="1"/>
    <xf numFmtId="4" fontId="3" fillId="0" borderId="1" xfId="1" applyNumberFormat="1" applyFont="1" applyFill="1" applyBorder="1" applyAlignment="1">
      <alignment horizontal="right"/>
    </xf>
    <xf numFmtId="4" fontId="5" fillId="0" borderId="1" xfId="3" applyNumberFormat="1" applyFont="1" applyFill="1" applyBorder="1" applyAlignment="1">
      <alignment horizontal="right"/>
    </xf>
    <xf numFmtId="0" fontId="5" fillId="0" borderId="1" xfId="2" applyFont="1" applyBorder="1"/>
    <xf numFmtId="4" fontId="4" fillId="0" borderId="1" xfId="1" applyNumberFormat="1" applyFont="1" applyFill="1" applyBorder="1" applyAlignment="1">
      <alignment horizontal="right"/>
    </xf>
    <xf numFmtId="0" fontId="4" fillId="0" borderId="1" xfId="2" applyFont="1" applyBorder="1" applyAlignment="1">
      <alignment horizontal="center" wrapText="1"/>
    </xf>
    <xf numFmtId="0" fontId="4" fillId="0" borderId="1" xfId="2" applyFont="1" applyBorder="1" applyAlignment="1">
      <alignment horizontal="center"/>
    </xf>
    <xf numFmtId="0" fontId="4" fillId="0" borderId="2" xfId="2" applyFont="1" applyBorder="1" applyAlignment="1">
      <alignment horizontal="center"/>
    </xf>
    <xf numFmtId="0" fontId="4" fillId="0" borderId="3" xfId="2" applyFont="1" applyBorder="1" applyAlignment="1">
      <alignment horizontal="center"/>
    </xf>
    <xf numFmtId="0" fontId="4" fillId="0" borderId="4" xfId="2" applyFont="1" applyBorder="1" applyAlignment="1">
      <alignment horizontal="center"/>
    </xf>
    <xf numFmtId="49" fontId="9" fillId="0" borderId="2" xfId="5" applyNumberFormat="1" applyFont="1" applyBorder="1" applyAlignment="1">
      <alignment horizontal="center" vertical="center" wrapText="1"/>
    </xf>
    <xf numFmtId="49" fontId="9" fillId="0" borderId="3" xfId="5" applyNumberFormat="1" applyFont="1" applyBorder="1" applyAlignment="1">
      <alignment horizontal="center" vertical="center" wrapText="1"/>
    </xf>
    <xf numFmtId="49" fontId="9" fillId="0" borderId="4" xfId="5" applyNumberFormat="1" applyFont="1" applyBorder="1" applyAlignment="1">
      <alignment horizontal="center" vertical="center" wrapText="1"/>
    </xf>
  </cellXfs>
  <cellStyles count="6">
    <cellStyle name="Грошовий" xfId="5" builtinId="4"/>
    <cellStyle name="Звичайний" xfId="0" builtinId="0"/>
    <cellStyle name="Звичайний 2" xfId="2"/>
    <cellStyle name="Звичайний 2 2" xfId="4"/>
    <cellStyle name="Фінансовий" xfId="1" builtinId="3"/>
    <cellStyle name="Фінансовий 3" xfId="3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"/>
  <sheetViews>
    <sheetView tabSelected="1" workbookViewId="0">
      <selection sqref="A1:N1"/>
    </sheetView>
  </sheetViews>
  <sheetFormatPr defaultRowHeight="15" x14ac:dyDescent="0.25"/>
  <cols>
    <col min="1" max="1" width="5.140625" customWidth="1"/>
    <col min="2" max="2" width="20" customWidth="1"/>
    <col min="3" max="3" width="20.42578125" customWidth="1"/>
    <col min="4" max="4" width="15.140625" customWidth="1"/>
    <col min="5" max="5" width="14.7109375" customWidth="1"/>
    <col min="6" max="6" width="16.42578125" customWidth="1"/>
    <col min="7" max="7" width="14.42578125" customWidth="1"/>
    <col min="8" max="8" width="17.140625" customWidth="1"/>
    <col min="9" max="9" width="18.5703125" customWidth="1"/>
    <col min="10" max="10" width="19" customWidth="1"/>
    <col min="11" max="11" width="17" customWidth="1"/>
    <col min="12" max="12" width="20.140625" customWidth="1"/>
    <col min="13" max="13" width="19.5703125" customWidth="1"/>
    <col min="14" max="14" width="15.140625" customWidth="1"/>
  </cols>
  <sheetData>
    <row r="1" spans="1:14" ht="93.75" customHeight="1" x14ac:dyDescent="0.25">
      <c r="A1" s="18" t="s">
        <v>43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20"/>
    </row>
    <row r="2" spans="1:14" x14ac:dyDescent="0.25">
      <c r="A2" s="1" t="s">
        <v>0</v>
      </c>
      <c r="B2" s="13"/>
      <c r="C2" s="13"/>
      <c r="D2" s="14" t="s">
        <v>1</v>
      </c>
      <c r="E2" s="14"/>
      <c r="F2" s="14"/>
      <c r="G2" s="14"/>
      <c r="H2" s="14"/>
      <c r="I2" s="15" t="s">
        <v>2</v>
      </c>
      <c r="J2" s="16"/>
      <c r="K2" s="16"/>
      <c r="L2" s="17"/>
      <c r="M2" s="14" t="s">
        <v>3</v>
      </c>
      <c r="N2" s="14"/>
    </row>
    <row r="3" spans="1:14" ht="114.75" x14ac:dyDescent="0.25">
      <c r="A3" s="2"/>
      <c r="B3" s="3" t="s">
        <v>4</v>
      </c>
      <c r="C3" s="4" t="s">
        <v>5</v>
      </c>
      <c r="D3" s="4" t="s">
        <v>6</v>
      </c>
      <c r="E3" s="4" t="s">
        <v>7</v>
      </c>
      <c r="F3" s="5" t="s">
        <v>8</v>
      </c>
      <c r="G3" s="4" t="s">
        <v>9</v>
      </c>
      <c r="H3" s="4" t="s">
        <v>10</v>
      </c>
      <c r="I3" s="6" t="s">
        <v>11</v>
      </c>
      <c r="J3" s="6" t="s">
        <v>12</v>
      </c>
      <c r="K3" s="6" t="s">
        <v>13</v>
      </c>
      <c r="L3" s="7" t="s">
        <v>14</v>
      </c>
      <c r="M3" s="6" t="s">
        <v>15</v>
      </c>
      <c r="N3" s="4" t="s">
        <v>16</v>
      </c>
    </row>
    <row r="4" spans="1:14" x14ac:dyDescent="0.25">
      <c r="A4" s="1">
        <v>1</v>
      </c>
      <c r="B4" s="8" t="s">
        <v>17</v>
      </c>
      <c r="C4" s="9">
        <f t="shared" ref="C4:C28" si="0">SUM(D4:N4)</f>
        <v>16058060</v>
      </c>
      <c r="D4" s="10">
        <v>2422779</v>
      </c>
      <c r="E4" s="10">
        <v>837764</v>
      </c>
      <c r="F4" s="10">
        <v>1606243</v>
      </c>
      <c r="G4" s="10">
        <v>318994</v>
      </c>
      <c r="H4" s="10">
        <v>10146078</v>
      </c>
      <c r="I4" s="10">
        <v>29094</v>
      </c>
      <c r="J4" s="10">
        <v>486</v>
      </c>
      <c r="K4" s="10">
        <v>0</v>
      </c>
      <c r="L4" s="10">
        <v>0</v>
      </c>
      <c r="M4" s="10">
        <v>0</v>
      </c>
      <c r="N4" s="10">
        <v>696622</v>
      </c>
    </row>
    <row r="5" spans="1:14" x14ac:dyDescent="0.25">
      <c r="A5" s="1">
        <v>2</v>
      </c>
      <c r="B5" s="8" t="s">
        <v>18</v>
      </c>
      <c r="C5" s="9">
        <f t="shared" si="0"/>
        <v>5503130</v>
      </c>
      <c r="D5" s="10">
        <v>981237</v>
      </c>
      <c r="E5" s="10">
        <v>103216</v>
      </c>
      <c r="F5" s="10">
        <v>750320</v>
      </c>
      <c r="G5" s="10">
        <v>257654</v>
      </c>
      <c r="H5" s="10">
        <v>3135982</v>
      </c>
      <c r="I5" s="10">
        <v>18597</v>
      </c>
      <c r="J5" s="10">
        <v>0</v>
      </c>
      <c r="K5" s="10">
        <v>0</v>
      </c>
      <c r="L5" s="10">
        <v>82197</v>
      </c>
      <c r="M5" s="10">
        <v>0</v>
      </c>
      <c r="N5" s="10">
        <v>173927</v>
      </c>
    </row>
    <row r="6" spans="1:14" x14ac:dyDescent="0.25">
      <c r="A6" s="1">
        <v>3</v>
      </c>
      <c r="B6" s="8" t="s">
        <v>19</v>
      </c>
      <c r="C6" s="9">
        <f t="shared" si="0"/>
        <v>18458110</v>
      </c>
      <c r="D6" s="10">
        <v>3269946</v>
      </c>
      <c r="E6" s="10">
        <v>1018497</v>
      </c>
      <c r="F6" s="10">
        <v>898160</v>
      </c>
      <c r="G6" s="10">
        <v>654884</v>
      </c>
      <c r="H6" s="10">
        <v>11801778</v>
      </c>
      <c r="I6" s="10">
        <v>40176</v>
      </c>
      <c r="J6" s="10">
        <v>4030</v>
      </c>
      <c r="K6" s="10">
        <v>0</v>
      </c>
      <c r="L6" s="10">
        <v>6451</v>
      </c>
      <c r="M6" s="10">
        <v>0</v>
      </c>
      <c r="N6" s="10">
        <v>764188</v>
      </c>
    </row>
    <row r="7" spans="1:14" x14ac:dyDescent="0.25">
      <c r="A7" s="1">
        <v>4</v>
      </c>
      <c r="B7" s="8" t="s">
        <v>20</v>
      </c>
      <c r="C7" s="9">
        <f t="shared" si="0"/>
        <v>3263475</v>
      </c>
      <c r="D7" s="10">
        <v>255044</v>
      </c>
      <c r="E7" s="10">
        <v>22436</v>
      </c>
      <c r="F7" s="10">
        <v>31636</v>
      </c>
      <c r="G7" s="10">
        <v>108353</v>
      </c>
      <c r="H7" s="10">
        <v>2725899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0">
        <v>120107</v>
      </c>
    </row>
    <row r="8" spans="1:14" x14ac:dyDescent="0.25">
      <c r="A8" s="1">
        <v>5</v>
      </c>
      <c r="B8" s="8" t="s">
        <v>21</v>
      </c>
      <c r="C8" s="9">
        <f t="shared" si="0"/>
        <v>14673896</v>
      </c>
      <c r="D8" s="10">
        <v>3378177</v>
      </c>
      <c r="E8" s="10">
        <v>326209</v>
      </c>
      <c r="F8" s="10">
        <v>1229572</v>
      </c>
      <c r="G8" s="10">
        <v>298074</v>
      </c>
      <c r="H8" s="10">
        <v>9037302</v>
      </c>
      <c r="I8" s="10">
        <v>72429</v>
      </c>
      <c r="J8" s="10">
        <v>4649</v>
      </c>
      <c r="K8" s="10">
        <v>1367</v>
      </c>
      <c r="L8" s="10">
        <v>111334</v>
      </c>
      <c r="M8" s="10">
        <v>0</v>
      </c>
      <c r="N8" s="10">
        <v>214783</v>
      </c>
    </row>
    <row r="9" spans="1:14" x14ac:dyDescent="0.25">
      <c r="A9" s="1">
        <v>6</v>
      </c>
      <c r="B9" s="8" t="s">
        <v>22</v>
      </c>
      <c r="C9" s="9">
        <f t="shared" si="0"/>
        <v>6245414</v>
      </c>
      <c r="D9" s="10">
        <v>1057320</v>
      </c>
      <c r="E9" s="10">
        <v>186210</v>
      </c>
      <c r="F9" s="10">
        <v>531284</v>
      </c>
      <c r="G9" s="10">
        <v>107086</v>
      </c>
      <c r="H9" s="10">
        <v>4030338</v>
      </c>
      <c r="I9" s="10">
        <v>7845</v>
      </c>
      <c r="J9" s="10">
        <v>883</v>
      </c>
      <c r="K9" s="10">
        <v>0</v>
      </c>
      <c r="L9" s="10">
        <v>0</v>
      </c>
      <c r="M9" s="10">
        <v>0</v>
      </c>
      <c r="N9" s="10">
        <v>324448</v>
      </c>
    </row>
    <row r="10" spans="1:14" x14ac:dyDescent="0.25">
      <c r="A10" s="1">
        <v>7</v>
      </c>
      <c r="B10" s="8" t="s">
        <v>23</v>
      </c>
      <c r="C10" s="9">
        <f t="shared" si="0"/>
        <v>6184331</v>
      </c>
      <c r="D10" s="10">
        <v>873839</v>
      </c>
      <c r="E10" s="10">
        <v>177953</v>
      </c>
      <c r="F10" s="10">
        <v>389955</v>
      </c>
      <c r="G10" s="10">
        <v>174666</v>
      </c>
      <c r="H10" s="10">
        <v>4483387</v>
      </c>
      <c r="I10" s="10">
        <v>19207</v>
      </c>
      <c r="J10" s="10">
        <v>2155</v>
      </c>
      <c r="K10" s="10">
        <v>0</v>
      </c>
      <c r="L10" s="10">
        <v>0</v>
      </c>
      <c r="M10" s="10">
        <v>0</v>
      </c>
      <c r="N10" s="10">
        <v>63169</v>
      </c>
    </row>
    <row r="11" spans="1:14" x14ac:dyDescent="0.25">
      <c r="A11" s="1">
        <v>8</v>
      </c>
      <c r="B11" s="8" t="s">
        <v>24</v>
      </c>
      <c r="C11" s="9">
        <f t="shared" si="0"/>
        <v>10990980</v>
      </c>
      <c r="D11" s="10">
        <v>1158075</v>
      </c>
      <c r="E11" s="10">
        <v>248438</v>
      </c>
      <c r="F11" s="10">
        <v>1162766</v>
      </c>
      <c r="G11" s="10">
        <v>253297</v>
      </c>
      <c r="H11" s="10">
        <v>7977894</v>
      </c>
      <c r="I11" s="10">
        <v>45229</v>
      </c>
      <c r="J11" s="10">
        <v>549</v>
      </c>
      <c r="K11" s="10">
        <v>0</v>
      </c>
      <c r="L11" s="10">
        <v>35968</v>
      </c>
      <c r="M11" s="10">
        <v>0</v>
      </c>
      <c r="N11" s="10">
        <v>108764</v>
      </c>
    </row>
    <row r="12" spans="1:14" x14ac:dyDescent="0.25">
      <c r="A12" s="1">
        <v>9</v>
      </c>
      <c r="B12" s="8" t="s">
        <v>25</v>
      </c>
      <c r="C12" s="9">
        <f t="shared" si="0"/>
        <v>10422998</v>
      </c>
      <c r="D12" s="10">
        <v>1893627</v>
      </c>
      <c r="E12" s="10">
        <v>249732</v>
      </c>
      <c r="F12" s="10">
        <v>412002</v>
      </c>
      <c r="G12" s="10">
        <v>426484</v>
      </c>
      <c r="H12" s="10">
        <v>6997746</v>
      </c>
      <c r="I12" s="10">
        <v>20400</v>
      </c>
      <c r="J12" s="10">
        <v>2375</v>
      </c>
      <c r="K12" s="10">
        <v>0</v>
      </c>
      <c r="L12" s="10">
        <v>6120</v>
      </c>
      <c r="M12" s="10">
        <v>0</v>
      </c>
      <c r="N12" s="10">
        <v>414512</v>
      </c>
    </row>
    <row r="13" spans="1:14" x14ac:dyDescent="0.25">
      <c r="A13" s="1">
        <v>10</v>
      </c>
      <c r="B13" s="8" t="s">
        <v>26</v>
      </c>
      <c r="C13" s="9">
        <f t="shared" si="0"/>
        <v>7158683</v>
      </c>
      <c r="D13" s="10">
        <v>879765</v>
      </c>
      <c r="E13" s="10">
        <v>195320</v>
      </c>
      <c r="F13" s="10">
        <v>361056</v>
      </c>
      <c r="G13" s="10">
        <v>496205</v>
      </c>
      <c r="H13" s="10">
        <v>5166174</v>
      </c>
      <c r="I13" s="10">
        <v>25830</v>
      </c>
      <c r="J13" s="10">
        <v>742</v>
      </c>
      <c r="K13" s="10">
        <v>0</v>
      </c>
      <c r="L13" s="10">
        <v>0</v>
      </c>
      <c r="M13" s="10">
        <v>0</v>
      </c>
      <c r="N13" s="10">
        <v>33591</v>
      </c>
    </row>
    <row r="14" spans="1:14" x14ac:dyDescent="0.25">
      <c r="A14" s="1">
        <v>11</v>
      </c>
      <c r="B14" s="8" t="s">
        <v>27</v>
      </c>
      <c r="C14" s="9">
        <f t="shared" si="0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</row>
    <row r="15" spans="1:14" x14ac:dyDescent="0.25">
      <c r="A15" s="1">
        <v>12</v>
      </c>
      <c r="B15" s="8" t="s">
        <v>28</v>
      </c>
      <c r="C15" s="9">
        <f t="shared" si="0"/>
        <v>20136641</v>
      </c>
      <c r="D15" s="10">
        <v>2422506</v>
      </c>
      <c r="E15" s="10">
        <v>360962</v>
      </c>
      <c r="F15" s="10">
        <v>2243654</v>
      </c>
      <c r="G15" s="10">
        <v>305948</v>
      </c>
      <c r="H15" s="10">
        <v>14473220</v>
      </c>
      <c r="I15" s="10">
        <v>47930</v>
      </c>
      <c r="J15" s="10">
        <v>3376</v>
      </c>
      <c r="K15" s="10">
        <v>0</v>
      </c>
      <c r="L15" s="10">
        <v>10352</v>
      </c>
      <c r="M15" s="10">
        <v>221</v>
      </c>
      <c r="N15" s="10">
        <v>268472</v>
      </c>
    </row>
    <row r="16" spans="1:14" x14ac:dyDescent="0.25">
      <c r="A16" s="1">
        <v>13</v>
      </c>
      <c r="B16" s="8" t="s">
        <v>29</v>
      </c>
      <c r="C16" s="9">
        <f t="shared" si="0"/>
        <v>7899394</v>
      </c>
      <c r="D16" s="10">
        <v>1404249</v>
      </c>
      <c r="E16" s="10">
        <v>369268</v>
      </c>
      <c r="F16" s="10">
        <v>560766</v>
      </c>
      <c r="G16" s="10">
        <v>168470</v>
      </c>
      <c r="H16" s="10">
        <v>4996350</v>
      </c>
      <c r="I16" s="10">
        <v>30990</v>
      </c>
      <c r="J16" s="10">
        <v>0</v>
      </c>
      <c r="K16" s="10">
        <v>0</v>
      </c>
      <c r="L16" s="10">
        <v>0</v>
      </c>
      <c r="M16" s="10">
        <v>0</v>
      </c>
      <c r="N16" s="10">
        <v>369301</v>
      </c>
    </row>
    <row r="17" spans="1:14" x14ac:dyDescent="0.25">
      <c r="A17" s="1">
        <v>14</v>
      </c>
      <c r="B17" s="8" t="s">
        <v>30</v>
      </c>
      <c r="C17" s="9">
        <f t="shared" si="0"/>
        <v>13784511</v>
      </c>
      <c r="D17" s="10">
        <v>1912646</v>
      </c>
      <c r="E17" s="10">
        <v>481592</v>
      </c>
      <c r="F17" s="10">
        <v>977739</v>
      </c>
      <c r="G17" s="10">
        <v>307261</v>
      </c>
      <c r="H17" s="10">
        <v>9485749</v>
      </c>
      <c r="I17" s="10">
        <v>8292</v>
      </c>
      <c r="J17" s="10">
        <v>1362</v>
      </c>
      <c r="K17" s="10">
        <v>0</v>
      </c>
      <c r="L17" s="10">
        <v>38884</v>
      </c>
      <c r="M17" s="10">
        <v>0</v>
      </c>
      <c r="N17" s="10">
        <v>570986</v>
      </c>
    </row>
    <row r="18" spans="1:14" x14ac:dyDescent="0.25">
      <c r="A18" s="1">
        <v>15</v>
      </c>
      <c r="B18" s="8" t="s">
        <v>31</v>
      </c>
      <c r="C18" s="9">
        <f t="shared" si="0"/>
        <v>8868615</v>
      </c>
      <c r="D18" s="10">
        <v>1197936</v>
      </c>
      <c r="E18" s="10">
        <v>336770</v>
      </c>
      <c r="F18" s="10">
        <v>1152076</v>
      </c>
      <c r="G18" s="10">
        <v>164585</v>
      </c>
      <c r="H18" s="10">
        <v>5951679</v>
      </c>
      <c r="I18" s="10">
        <v>31061</v>
      </c>
      <c r="J18" s="10">
        <v>486</v>
      </c>
      <c r="K18" s="10">
        <v>0</v>
      </c>
      <c r="L18" s="10">
        <v>11020</v>
      </c>
      <c r="M18" s="10">
        <v>0</v>
      </c>
      <c r="N18" s="10">
        <v>23002</v>
      </c>
    </row>
    <row r="19" spans="1:14" x14ac:dyDescent="0.25">
      <c r="A19" s="11">
        <v>16</v>
      </c>
      <c r="B19" s="8" t="s">
        <v>32</v>
      </c>
      <c r="C19" s="9">
        <f t="shared" si="0"/>
        <v>8731676</v>
      </c>
      <c r="D19" s="10">
        <v>830619</v>
      </c>
      <c r="E19" s="10">
        <v>93380</v>
      </c>
      <c r="F19" s="10">
        <v>658368</v>
      </c>
      <c r="G19" s="10">
        <v>362166</v>
      </c>
      <c r="H19" s="10">
        <v>6521846</v>
      </c>
      <c r="I19" s="10">
        <v>32210</v>
      </c>
      <c r="J19" s="10">
        <v>314</v>
      </c>
      <c r="K19" s="10">
        <v>0</v>
      </c>
      <c r="L19" s="10">
        <v>23086</v>
      </c>
      <c r="M19" s="10">
        <v>0</v>
      </c>
      <c r="N19" s="10">
        <v>209687</v>
      </c>
    </row>
    <row r="20" spans="1:14" x14ac:dyDescent="0.25">
      <c r="A20" s="1">
        <v>17</v>
      </c>
      <c r="B20" s="8" t="s">
        <v>33</v>
      </c>
      <c r="C20" s="9">
        <f t="shared" si="0"/>
        <v>7153137</v>
      </c>
      <c r="D20" s="10">
        <v>1302676</v>
      </c>
      <c r="E20" s="10">
        <v>524624</v>
      </c>
      <c r="F20" s="10">
        <v>1436940</v>
      </c>
      <c r="G20" s="10">
        <v>254280</v>
      </c>
      <c r="H20" s="10">
        <v>3577098</v>
      </c>
      <c r="I20" s="10">
        <v>43476</v>
      </c>
      <c r="J20" s="10">
        <v>699</v>
      </c>
      <c r="K20" s="10">
        <v>0</v>
      </c>
      <c r="L20" s="10">
        <v>0</v>
      </c>
      <c r="M20" s="10">
        <v>0</v>
      </c>
      <c r="N20" s="10">
        <v>13344</v>
      </c>
    </row>
    <row r="21" spans="1:14" x14ac:dyDescent="0.25">
      <c r="A21" s="1">
        <v>18</v>
      </c>
      <c r="B21" s="8" t="s">
        <v>34</v>
      </c>
      <c r="C21" s="9">
        <f t="shared" si="0"/>
        <v>7510399</v>
      </c>
      <c r="D21" s="10">
        <v>1091612</v>
      </c>
      <c r="E21" s="10">
        <v>171064</v>
      </c>
      <c r="F21" s="10">
        <v>1892928</v>
      </c>
      <c r="G21" s="10">
        <v>203297</v>
      </c>
      <c r="H21" s="10">
        <v>4016402</v>
      </c>
      <c r="I21" s="10">
        <v>19244</v>
      </c>
      <c r="J21" s="10">
        <v>243</v>
      </c>
      <c r="K21" s="10">
        <v>0</v>
      </c>
      <c r="L21" s="10">
        <v>11200</v>
      </c>
      <c r="M21" s="10">
        <v>0</v>
      </c>
      <c r="N21" s="10">
        <v>104409</v>
      </c>
    </row>
    <row r="22" spans="1:14" x14ac:dyDescent="0.25">
      <c r="A22" s="1">
        <v>19</v>
      </c>
      <c r="B22" s="8" t="s">
        <v>35</v>
      </c>
      <c r="C22" s="9">
        <f t="shared" si="0"/>
        <v>14000142</v>
      </c>
      <c r="D22" s="10">
        <v>1555391</v>
      </c>
      <c r="E22" s="10">
        <v>609144</v>
      </c>
      <c r="F22" s="10">
        <v>854207</v>
      </c>
      <c r="G22" s="10">
        <v>585581</v>
      </c>
      <c r="H22" s="10">
        <v>10081629</v>
      </c>
      <c r="I22" s="10">
        <v>38892</v>
      </c>
      <c r="J22" s="10">
        <v>793</v>
      </c>
      <c r="K22" s="10">
        <v>0</v>
      </c>
      <c r="L22" s="10">
        <v>8962</v>
      </c>
      <c r="M22" s="10">
        <v>0</v>
      </c>
      <c r="N22" s="10">
        <v>265543</v>
      </c>
    </row>
    <row r="23" spans="1:14" x14ac:dyDescent="0.25">
      <c r="A23" s="1">
        <v>20</v>
      </c>
      <c r="B23" s="8" t="s">
        <v>36</v>
      </c>
      <c r="C23" s="9">
        <f t="shared" si="0"/>
        <v>1863948</v>
      </c>
      <c r="D23" s="10">
        <v>168105</v>
      </c>
      <c r="E23" s="10">
        <v>17071</v>
      </c>
      <c r="F23" s="10">
        <v>60496</v>
      </c>
      <c r="G23" s="10">
        <v>25012</v>
      </c>
      <c r="H23" s="10">
        <v>1588793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4471</v>
      </c>
    </row>
    <row r="24" spans="1:14" x14ac:dyDescent="0.25">
      <c r="A24" s="1">
        <v>21</v>
      </c>
      <c r="B24" s="8" t="s">
        <v>37</v>
      </c>
      <c r="C24" s="9">
        <f t="shared" si="0"/>
        <v>8725303</v>
      </c>
      <c r="D24" s="10">
        <v>1260288</v>
      </c>
      <c r="E24" s="10">
        <v>373448</v>
      </c>
      <c r="F24" s="10">
        <v>1762987</v>
      </c>
      <c r="G24" s="10">
        <v>399745</v>
      </c>
      <c r="H24" s="10">
        <v>4460639</v>
      </c>
      <c r="I24" s="10">
        <v>5100</v>
      </c>
      <c r="J24" s="10">
        <v>1228</v>
      </c>
      <c r="K24" s="10">
        <v>0</v>
      </c>
      <c r="L24" s="10">
        <v>65774</v>
      </c>
      <c r="M24" s="10">
        <v>0</v>
      </c>
      <c r="N24" s="10">
        <v>396094</v>
      </c>
    </row>
    <row r="25" spans="1:14" x14ac:dyDescent="0.25">
      <c r="A25" s="1">
        <v>22</v>
      </c>
      <c r="B25" s="8" t="s">
        <v>38</v>
      </c>
      <c r="C25" s="9">
        <f t="shared" si="0"/>
        <v>7847206</v>
      </c>
      <c r="D25" s="10">
        <v>1018671</v>
      </c>
      <c r="E25" s="10">
        <v>612773</v>
      </c>
      <c r="F25" s="10">
        <v>439516</v>
      </c>
      <c r="G25" s="10">
        <v>476626</v>
      </c>
      <c r="H25" s="10">
        <v>5137813</v>
      </c>
      <c r="I25" s="10">
        <v>4146</v>
      </c>
      <c r="J25" s="10">
        <v>1974</v>
      </c>
      <c r="K25" s="10">
        <v>0</v>
      </c>
      <c r="L25" s="10">
        <v>13198</v>
      </c>
      <c r="M25" s="10">
        <v>0</v>
      </c>
      <c r="N25" s="10">
        <v>142489</v>
      </c>
    </row>
    <row r="26" spans="1:14" x14ac:dyDescent="0.25">
      <c r="A26" s="1">
        <v>23</v>
      </c>
      <c r="B26" s="8" t="s">
        <v>39</v>
      </c>
      <c r="C26" s="9">
        <f t="shared" si="0"/>
        <v>3806078</v>
      </c>
      <c r="D26" s="10">
        <v>857560</v>
      </c>
      <c r="E26" s="10">
        <v>88004</v>
      </c>
      <c r="F26" s="10">
        <v>694148</v>
      </c>
      <c r="G26" s="10">
        <v>63338</v>
      </c>
      <c r="H26" s="10">
        <v>2025688</v>
      </c>
      <c r="I26" s="10">
        <v>5100</v>
      </c>
      <c r="J26" s="10">
        <v>371</v>
      </c>
      <c r="K26" s="10">
        <v>0</v>
      </c>
      <c r="L26" s="10">
        <v>0</v>
      </c>
      <c r="M26" s="10">
        <v>0</v>
      </c>
      <c r="N26" s="10">
        <v>71869</v>
      </c>
    </row>
    <row r="27" spans="1:14" x14ac:dyDescent="0.25">
      <c r="A27" s="1">
        <v>24</v>
      </c>
      <c r="B27" s="8" t="s">
        <v>40</v>
      </c>
      <c r="C27" s="9">
        <f t="shared" si="0"/>
        <v>5813158</v>
      </c>
      <c r="D27" s="10">
        <v>1281840</v>
      </c>
      <c r="E27" s="10">
        <v>251117</v>
      </c>
      <c r="F27" s="10">
        <v>729114</v>
      </c>
      <c r="G27" s="10">
        <v>221812</v>
      </c>
      <c r="H27" s="10">
        <v>3179298</v>
      </c>
      <c r="I27" s="10">
        <v>33057</v>
      </c>
      <c r="J27" s="10">
        <v>1011</v>
      </c>
      <c r="K27" s="10">
        <v>0</v>
      </c>
      <c r="L27" s="10">
        <v>18095</v>
      </c>
      <c r="M27" s="10">
        <v>0</v>
      </c>
      <c r="N27" s="10">
        <v>97814</v>
      </c>
    </row>
    <row r="28" spans="1:14" x14ac:dyDescent="0.25">
      <c r="A28" s="1">
        <v>25</v>
      </c>
      <c r="B28" s="8" t="s">
        <v>41</v>
      </c>
      <c r="C28" s="9">
        <f t="shared" si="0"/>
        <v>11996762</v>
      </c>
      <c r="D28" s="10">
        <v>1915947</v>
      </c>
      <c r="E28" s="10">
        <v>532592</v>
      </c>
      <c r="F28" s="10">
        <v>614790</v>
      </c>
      <c r="G28" s="10">
        <v>0</v>
      </c>
      <c r="H28" s="10">
        <v>8623686</v>
      </c>
      <c r="I28" s="10">
        <v>42633</v>
      </c>
      <c r="J28" s="10">
        <v>0</v>
      </c>
      <c r="K28" s="10">
        <v>0</v>
      </c>
      <c r="L28" s="10">
        <v>0</v>
      </c>
      <c r="M28" s="10">
        <v>0</v>
      </c>
      <c r="N28" s="10">
        <v>267114</v>
      </c>
    </row>
    <row r="29" spans="1:14" x14ac:dyDescent="0.25">
      <c r="A29" s="8"/>
      <c r="B29" s="8" t="s">
        <v>42</v>
      </c>
      <c r="C29" s="12">
        <f t="shared" ref="C29:N29" si="1">SUM(C4:C28)</f>
        <v>227096047</v>
      </c>
      <c r="D29" s="12">
        <f t="shared" si="1"/>
        <v>34389855</v>
      </c>
      <c r="E29" s="12">
        <f t="shared" si="1"/>
        <v>8187584</v>
      </c>
      <c r="F29" s="12">
        <f t="shared" si="1"/>
        <v>21450723</v>
      </c>
      <c r="G29" s="12">
        <f t="shared" si="1"/>
        <v>6633818</v>
      </c>
      <c r="H29" s="12">
        <f t="shared" si="1"/>
        <v>149622468</v>
      </c>
      <c r="I29" s="12">
        <f t="shared" si="1"/>
        <v>620938</v>
      </c>
      <c r="J29" s="12">
        <f t="shared" si="1"/>
        <v>27726</v>
      </c>
      <c r="K29" s="12">
        <f t="shared" si="1"/>
        <v>1367</v>
      </c>
      <c r="L29" s="12">
        <f t="shared" si="1"/>
        <v>442641</v>
      </c>
      <c r="M29" s="12">
        <f t="shared" si="1"/>
        <v>221</v>
      </c>
      <c r="N29" s="12">
        <f t="shared" si="1"/>
        <v>5718706</v>
      </c>
    </row>
  </sheetData>
  <mergeCells count="5">
    <mergeCell ref="B2:C2"/>
    <mergeCell ref="D2:H2"/>
    <mergeCell ref="I2:L2"/>
    <mergeCell ref="M2:N2"/>
    <mergeCell ref="A1:N1"/>
  </mergeCells>
  <conditionalFormatting sqref="N3 C3:H3">
    <cfRule type="cellIs" dxfId="0" priority="1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розподіл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2023-07-18T09:30:43Z</dcterms:modified>
</cp:coreProperties>
</file>