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dzhumaieva\Desktop\розподіли на сайт\розподіл 4\"/>
    </mc:Choice>
  </mc:AlternateContent>
  <bookViews>
    <workbookView xWindow="0" yWindow="0" windowWidth="28800" windowHeight="11700"/>
  </bookViews>
  <sheets>
    <sheet name="розподіл 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C24" i="1" s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J20" i="1"/>
  <c r="I20" i="1"/>
  <c r="H20" i="1"/>
  <c r="G20" i="1"/>
  <c r="F20" i="1"/>
  <c r="E20" i="1"/>
  <c r="D20" i="1"/>
  <c r="C20" i="1" s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H13" i="1"/>
  <c r="G13" i="1"/>
  <c r="F13" i="1"/>
  <c r="E13" i="1"/>
  <c r="C13" i="1" s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N7" i="1"/>
  <c r="M7" i="1"/>
  <c r="L7" i="1"/>
  <c r="K7" i="1"/>
  <c r="J7" i="1"/>
  <c r="I7" i="1"/>
  <c r="H7" i="1"/>
  <c r="G7" i="1"/>
  <c r="F7" i="1"/>
  <c r="E7" i="1"/>
  <c r="D7" i="1"/>
  <c r="N6" i="1"/>
  <c r="M6" i="1"/>
  <c r="L6" i="1"/>
  <c r="K6" i="1"/>
  <c r="J6" i="1"/>
  <c r="I6" i="1"/>
  <c r="H6" i="1"/>
  <c r="G6" i="1"/>
  <c r="F6" i="1"/>
  <c r="E6" i="1"/>
  <c r="D6" i="1"/>
  <c r="N5" i="1"/>
  <c r="M5" i="1"/>
  <c r="L5" i="1"/>
  <c r="K5" i="1"/>
  <c r="J5" i="1"/>
  <c r="I5" i="1"/>
  <c r="H5" i="1"/>
  <c r="G5" i="1"/>
  <c r="F5" i="1"/>
  <c r="E5" i="1"/>
  <c r="D5" i="1"/>
  <c r="N4" i="1"/>
  <c r="M4" i="1"/>
  <c r="L4" i="1"/>
  <c r="K4" i="1"/>
  <c r="J4" i="1"/>
  <c r="I4" i="1"/>
  <c r="H4" i="1"/>
  <c r="G4" i="1"/>
  <c r="F4" i="1"/>
  <c r="E4" i="1"/>
  <c r="D4" i="1"/>
  <c r="C4" i="1" s="1"/>
  <c r="N3" i="1"/>
  <c r="M3" i="1"/>
  <c r="L3" i="1"/>
  <c r="K3" i="1"/>
  <c r="K28" i="1" s="1"/>
  <c r="J3" i="1"/>
  <c r="I3" i="1"/>
  <c r="H3" i="1"/>
  <c r="G3" i="1"/>
  <c r="G28" i="1" s="1"/>
  <c r="F3" i="1"/>
  <c r="E3" i="1"/>
  <c r="D3" i="1"/>
  <c r="D28" i="1" l="1"/>
  <c r="C8" i="1"/>
  <c r="C12" i="1"/>
  <c r="C15" i="1"/>
  <c r="C16" i="1"/>
  <c r="C19" i="1"/>
  <c r="C23" i="1"/>
  <c r="L28" i="1"/>
  <c r="E28" i="1"/>
  <c r="I28" i="1"/>
  <c r="M28" i="1"/>
  <c r="C6" i="1"/>
  <c r="C7" i="1"/>
  <c r="C10" i="1"/>
  <c r="C11" i="1"/>
  <c r="C18" i="1"/>
  <c r="C22" i="1"/>
  <c r="C26" i="1"/>
  <c r="C27" i="1"/>
  <c r="H28" i="1"/>
  <c r="F28" i="1"/>
  <c r="J28" i="1"/>
  <c r="N28" i="1"/>
  <c r="C5" i="1"/>
  <c r="C9" i="1"/>
  <c r="C14" i="1"/>
  <c r="C17" i="1"/>
  <c r="C21" i="1"/>
  <c r="C25" i="1"/>
  <c r="C3" i="1"/>
  <c r="C28" i="1" l="1"/>
</calcChain>
</file>

<file path=xl/sharedStrings.xml><?xml version="1.0" encoding="utf-8"?>
<sst xmlns="http://schemas.openxmlformats.org/spreadsheetml/2006/main" count="40" uniqueCount="40">
  <si>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</si>
  <si>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</si>
  <si>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</si>
  <si>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</si>
  <si>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</si>
  <si>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</si>
  <si>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</si>
  <si>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спеціальні засоби для орієнтування</t>
    </r>
    <r>
      <rPr>
        <sz val="10"/>
        <rFont val="Times New Roman"/>
        <family val="1"/>
        <charset val="204"/>
      </rPr>
      <t xml:space="preserve">, </t>
    </r>
    <r>
      <rPr>
        <i/>
        <sz val="10"/>
        <rFont val="Times New Roman"/>
        <family val="1"/>
        <charset val="204"/>
      </rPr>
      <t>спілкування та обміну інформацією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</si>
  <si>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засоби реабілітації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</si>
  <si>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ортези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</si>
  <si>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i/>
        <sz val="10"/>
        <color indexed="8"/>
        <rFont val="Times New Roman"/>
        <family val="1"/>
        <charset val="204"/>
      </rPr>
      <t xml:space="preserve"> інші засоби</t>
    </r>
    <r>
      <rPr>
        <sz val="10"/>
        <color indexed="8"/>
        <rFont val="Times New Roman"/>
        <family val="1"/>
        <charset val="204"/>
      </rPr>
      <t xml:space="preserve"> (</t>
    </r>
    <r>
      <rPr>
        <i/>
        <sz val="10"/>
        <color indexed="8"/>
        <rFont val="Times New Roman"/>
        <family val="1"/>
        <charset val="204"/>
      </rPr>
      <t>акумулятори, наконечники)</t>
    </r>
    <r>
      <rPr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</si>
  <si>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</si>
  <si>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</si>
  <si>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</si>
  <si>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</si>
  <si>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</si>
  <si>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</si>
  <si>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</si>
  <si>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</si>
  <si>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</si>
  <si>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</si>
  <si>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</si>
  <si>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</si>
  <si>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</si>
  <si>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</si>
  <si>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</si>
  <si>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</si>
  <si>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</si>
  <si>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</si>
  <si>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</si>
  <si>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</si>
  <si>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</si>
  <si>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</si>
  <si>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</si>
  <si>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</si>
  <si>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</si>
  <si>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</si>
  <si>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</si>
  <si>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</si>
  <si>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травні 2023 року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</si>
</sst>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₴&quot;_-;\-* #,##0.00\ &quot;₴&quot;_-;_-* &quot;-&quot;??\ &quot;₴&quot;_-;_-@_-"/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Fill="1" applyBorder="1" applyAlignment="1">
      <alignment horizontal="right"/>
    </xf>
    <xf numFmtId="4" fontId="6" fillId="0" borderId="1" xfId="3" applyNumberFormat="1" applyFont="1" applyFill="1" applyBorder="1" applyAlignment="1">
      <alignment horizontal="right"/>
    </xf>
    <xf numFmtId="0" fontId="6" fillId="0" borderId="1" xfId="2" applyFont="1" applyBorder="1"/>
    <xf numFmtId="4" fontId="4" fillId="0" borderId="1" xfId="1" applyNumberFormat="1" applyFont="1" applyFill="1" applyBorder="1" applyAlignment="1">
      <alignment horizontal="right"/>
    </xf>
    <xf numFmtId="4" fontId="0" fillId="0" borderId="0" xfId="0" applyNumberFormat="1"/>
    <xf numFmtId="49" fontId="10" fillId="0" borderId="3" xfId="5" applyNumberFormat="1" applyFont="1" applyBorder="1" applyAlignment="1">
      <alignment horizontal="center" vertical="center" wrapText="1"/>
    </xf>
    <xf numFmtId="49" fontId="10" fillId="0" borderId="4" xfId="5" applyNumberFormat="1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11" fillId="0" borderId="0" xfId="2" applyFont="1"/>
    <xf numFmtId="4" fontId="11" fillId="0" borderId="0" xfId="2" applyNumberFormat="1" applyFont="1"/>
  </cellXfs>
  <cellStyles count="6">
    <cellStyle name="Грошовий" xfId="5" builtinId="4"/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3\&#1056;&#1054;&#1047;&#1055;&#1054;&#1044;&#1030;&#1051;&#1048;_2023\&#1056;&#1086;&#1079;&#1087;&#1086;&#1076;&#1110;&#1083;%204\&#1053;&#1072;%20&#1052;&#1057;&#1055;\&#1057;&#1074;&#1086;&#1076;%20&#1085;&#1072;%20&#1056;&#1086;&#1079;&#1087;&#1086;&#1076;&#1110;&#1083;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літурка"/>
      <sheetName val="Квітень 2023"/>
      <sheetName val="Додатково (уточнено підпр-ми)"/>
      <sheetName val="Зведена"/>
    </sheetNames>
    <sheetDataSet>
      <sheetData sheetId="0"/>
      <sheetData sheetId="1">
        <row r="3">
          <cell r="D3">
            <v>3790456</v>
          </cell>
          <cell r="E3">
            <v>786504</v>
          </cell>
          <cell r="F3">
            <v>1578623</v>
          </cell>
          <cell r="G3">
            <v>256173</v>
          </cell>
          <cell r="H3">
            <v>9799209</v>
          </cell>
          <cell r="I3">
            <v>8645</v>
          </cell>
          <cell r="J3">
            <v>2330</v>
          </cell>
          <cell r="N3">
            <v>233305</v>
          </cell>
        </row>
        <row r="4">
          <cell r="D4">
            <v>754706</v>
          </cell>
          <cell r="E4">
            <v>268670</v>
          </cell>
          <cell r="F4">
            <v>546512</v>
          </cell>
          <cell r="G4">
            <v>95381</v>
          </cell>
          <cell r="H4">
            <v>2827029</v>
          </cell>
          <cell r="I4">
            <v>18676</v>
          </cell>
          <cell r="J4">
            <v>1582</v>
          </cell>
          <cell r="N4">
            <v>111735</v>
          </cell>
        </row>
        <row r="5">
          <cell r="D5">
            <v>4766349</v>
          </cell>
          <cell r="E5">
            <v>1183763</v>
          </cell>
          <cell r="F5">
            <v>1005942</v>
          </cell>
          <cell r="G5">
            <v>607081</v>
          </cell>
          <cell r="H5">
            <v>12848248</v>
          </cell>
          <cell r="I5">
            <v>60576</v>
          </cell>
          <cell r="J5">
            <v>3722</v>
          </cell>
          <cell r="L5">
            <v>10882</v>
          </cell>
          <cell r="N5">
            <v>272495</v>
          </cell>
        </row>
        <row r="6">
          <cell r="D6">
            <v>501292</v>
          </cell>
          <cell r="E6">
            <v>54923</v>
          </cell>
          <cell r="F6">
            <v>43458</v>
          </cell>
          <cell r="G6">
            <v>91144</v>
          </cell>
          <cell r="H6">
            <v>2624142</v>
          </cell>
          <cell r="N6">
            <v>26929</v>
          </cell>
        </row>
        <row r="7">
          <cell r="D7">
            <v>5501551</v>
          </cell>
          <cell r="E7">
            <v>580175</v>
          </cell>
          <cell r="F7">
            <v>1460931</v>
          </cell>
          <cell r="G7">
            <v>385955</v>
          </cell>
          <cell r="H7">
            <v>4474871</v>
          </cell>
          <cell r="I7">
            <v>18245</v>
          </cell>
          <cell r="J7">
            <v>2955</v>
          </cell>
          <cell r="L7">
            <v>26700</v>
          </cell>
          <cell r="N7">
            <v>258623</v>
          </cell>
        </row>
        <row r="8">
          <cell r="D8">
            <v>930198</v>
          </cell>
          <cell r="E8">
            <v>41630</v>
          </cell>
          <cell r="F8">
            <v>590796</v>
          </cell>
          <cell r="G8">
            <v>180773</v>
          </cell>
          <cell r="H8">
            <v>3536740</v>
          </cell>
          <cell r="I8">
            <v>9246</v>
          </cell>
          <cell r="J8">
            <v>1856</v>
          </cell>
          <cell r="L8">
            <v>26396</v>
          </cell>
          <cell r="N8">
            <v>207935</v>
          </cell>
        </row>
        <row r="9">
          <cell r="D9">
            <v>910415</v>
          </cell>
          <cell r="E9">
            <v>222572</v>
          </cell>
          <cell r="F9">
            <v>302266</v>
          </cell>
          <cell r="G9">
            <v>131236</v>
          </cell>
          <cell r="H9">
            <v>4054019</v>
          </cell>
          <cell r="I9">
            <v>29099</v>
          </cell>
          <cell r="J9">
            <v>2662</v>
          </cell>
        </row>
        <row r="10">
          <cell r="D10">
            <v>1722118</v>
          </cell>
          <cell r="E10">
            <v>374725</v>
          </cell>
          <cell r="F10">
            <v>1170486</v>
          </cell>
          <cell r="G10">
            <v>292540</v>
          </cell>
          <cell r="H10">
            <v>4981365</v>
          </cell>
          <cell r="I10">
            <v>37451</v>
          </cell>
          <cell r="J10">
            <v>290</v>
          </cell>
          <cell r="L10">
            <v>52490</v>
          </cell>
          <cell r="N10">
            <v>96869</v>
          </cell>
        </row>
        <row r="11">
          <cell r="D11">
            <v>2198110</v>
          </cell>
          <cell r="E11">
            <v>313563</v>
          </cell>
          <cell r="F11">
            <v>367241</v>
          </cell>
          <cell r="G11">
            <v>314375</v>
          </cell>
          <cell r="H11">
            <v>4993566</v>
          </cell>
          <cell r="I11">
            <v>30600</v>
          </cell>
          <cell r="J11">
            <v>1455</v>
          </cell>
          <cell r="L11">
            <v>13920</v>
          </cell>
          <cell r="N11">
            <v>173042</v>
          </cell>
        </row>
        <row r="12">
          <cell r="D12">
            <v>1079086</v>
          </cell>
          <cell r="E12">
            <v>226361</v>
          </cell>
          <cell r="F12">
            <v>383244</v>
          </cell>
          <cell r="G12">
            <v>234803</v>
          </cell>
          <cell r="H12">
            <v>5099774</v>
          </cell>
          <cell r="I12">
            <v>32838</v>
          </cell>
          <cell r="J12">
            <v>503</v>
          </cell>
          <cell r="L12">
            <v>5230</v>
          </cell>
          <cell r="N12">
            <v>1658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N13">
            <v>51715</v>
          </cell>
        </row>
        <row r="14">
          <cell r="D14">
            <v>2202662</v>
          </cell>
          <cell r="E14">
            <v>377874</v>
          </cell>
          <cell r="F14">
            <v>1996837</v>
          </cell>
          <cell r="G14">
            <v>286712</v>
          </cell>
          <cell r="H14">
            <v>18891004</v>
          </cell>
          <cell r="I14">
            <v>70282</v>
          </cell>
          <cell r="J14">
            <v>2041</v>
          </cell>
          <cell r="L14">
            <v>10440</v>
          </cell>
          <cell r="N14">
            <v>262543</v>
          </cell>
        </row>
        <row r="15">
          <cell r="D15">
            <v>1671793</v>
          </cell>
          <cell r="E15">
            <v>378017</v>
          </cell>
          <cell r="F15">
            <v>341978</v>
          </cell>
          <cell r="G15">
            <v>246774</v>
          </cell>
          <cell r="H15">
            <v>4797796</v>
          </cell>
          <cell r="I15">
            <v>11943</v>
          </cell>
          <cell r="N15">
            <v>73920</v>
          </cell>
        </row>
        <row r="16">
          <cell r="D16">
            <v>2188952</v>
          </cell>
          <cell r="E16">
            <v>651926</v>
          </cell>
          <cell r="F16">
            <v>775657</v>
          </cell>
          <cell r="G16">
            <v>347015</v>
          </cell>
          <cell r="H16">
            <v>7958217</v>
          </cell>
          <cell r="I16">
            <v>4000</v>
          </cell>
          <cell r="J16">
            <v>1730</v>
          </cell>
          <cell r="L16">
            <v>48796</v>
          </cell>
          <cell r="N16">
            <v>350820</v>
          </cell>
        </row>
        <row r="17">
          <cell r="D17">
            <v>1949191</v>
          </cell>
          <cell r="E17">
            <v>468048</v>
          </cell>
          <cell r="F17">
            <v>1253360</v>
          </cell>
          <cell r="G17">
            <v>331006</v>
          </cell>
          <cell r="H17">
            <v>4810367</v>
          </cell>
          <cell r="I17">
            <v>50329</v>
          </cell>
          <cell r="J17">
            <v>503</v>
          </cell>
          <cell r="L17">
            <v>37354</v>
          </cell>
          <cell r="N17">
            <v>194695</v>
          </cell>
        </row>
        <row r="18">
          <cell r="D18">
            <v>1012762</v>
          </cell>
          <cell r="E18">
            <v>158675</v>
          </cell>
          <cell r="F18">
            <v>748513</v>
          </cell>
          <cell r="G18">
            <v>114570</v>
          </cell>
          <cell r="H18">
            <v>5365129</v>
          </cell>
          <cell r="I18">
            <v>19999</v>
          </cell>
          <cell r="L18">
            <v>11472</v>
          </cell>
          <cell r="N18">
            <v>181264</v>
          </cell>
        </row>
        <row r="19">
          <cell r="D19">
            <v>1309879</v>
          </cell>
          <cell r="E19">
            <v>642558</v>
          </cell>
          <cell r="F19">
            <v>1334921</v>
          </cell>
          <cell r="G19">
            <v>125488</v>
          </cell>
          <cell r="H19">
            <v>1466742</v>
          </cell>
          <cell r="I19">
            <v>38226</v>
          </cell>
          <cell r="J19">
            <v>2216</v>
          </cell>
          <cell r="L19">
            <v>25478</v>
          </cell>
          <cell r="N19">
            <v>75647</v>
          </cell>
        </row>
        <row r="20">
          <cell r="D20">
            <v>1095243</v>
          </cell>
          <cell r="E20">
            <v>196104</v>
          </cell>
          <cell r="F20">
            <v>1377654</v>
          </cell>
          <cell r="G20">
            <v>92993</v>
          </cell>
          <cell r="H20">
            <v>5193093</v>
          </cell>
          <cell r="N20">
            <v>7595</v>
          </cell>
        </row>
        <row r="21">
          <cell r="D21">
            <v>1755661</v>
          </cell>
          <cell r="E21">
            <v>755172</v>
          </cell>
          <cell r="F21">
            <v>956062</v>
          </cell>
          <cell r="G21">
            <v>550690</v>
          </cell>
          <cell r="H21">
            <v>10995112</v>
          </cell>
          <cell r="I21">
            <v>13549</v>
          </cell>
          <cell r="J21">
            <v>243</v>
          </cell>
          <cell r="L21">
            <v>16860</v>
          </cell>
          <cell r="N21">
            <v>64000</v>
          </cell>
        </row>
        <row r="22">
          <cell r="D22">
            <v>184654</v>
          </cell>
          <cell r="E22">
            <v>65181</v>
          </cell>
          <cell r="F22">
            <v>92178</v>
          </cell>
          <cell r="G22">
            <v>33582</v>
          </cell>
          <cell r="H22">
            <v>914892</v>
          </cell>
          <cell r="N22">
            <v>25000</v>
          </cell>
        </row>
        <row r="23">
          <cell r="D23">
            <v>1751496</v>
          </cell>
          <cell r="E23">
            <v>485482</v>
          </cell>
          <cell r="F23">
            <v>1913408</v>
          </cell>
          <cell r="G23">
            <v>325092</v>
          </cell>
          <cell r="H23">
            <v>2785501</v>
          </cell>
          <cell r="I23">
            <v>14346</v>
          </cell>
          <cell r="J23">
            <v>320</v>
          </cell>
          <cell r="L23">
            <v>88566</v>
          </cell>
          <cell r="N23">
            <v>481851</v>
          </cell>
        </row>
        <row r="24">
          <cell r="D24">
            <v>1793860</v>
          </cell>
          <cell r="E24">
            <v>769924</v>
          </cell>
          <cell r="F24">
            <v>670280</v>
          </cell>
          <cell r="G24">
            <v>236144</v>
          </cell>
          <cell r="H24">
            <v>5500144</v>
          </cell>
          <cell r="I24">
            <v>14346</v>
          </cell>
          <cell r="J24">
            <v>1324</v>
          </cell>
          <cell r="L24">
            <v>30198</v>
          </cell>
          <cell r="N24">
            <v>292587</v>
          </cell>
        </row>
        <row r="25">
          <cell r="D25">
            <v>889862</v>
          </cell>
          <cell r="E25">
            <v>369493</v>
          </cell>
          <cell r="F25">
            <v>444407</v>
          </cell>
          <cell r="G25">
            <v>77119</v>
          </cell>
          <cell r="H25">
            <v>1937605</v>
          </cell>
          <cell r="I25">
            <v>24524</v>
          </cell>
          <cell r="J25">
            <v>1484</v>
          </cell>
        </row>
        <row r="26">
          <cell r="D26">
            <v>1559542</v>
          </cell>
          <cell r="E26">
            <v>324639</v>
          </cell>
          <cell r="F26">
            <v>633046</v>
          </cell>
          <cell r="G26">
            <v>263003</v>
          </cell>
          <cell r="H26">
            <v>2900151</v>
          </cell>
          <cell r="I26">
            <v>47023</v>
          </cell>
          <cell r="N26">
            <v>154502</v>
          </cell>
        </row>
        <row r="27">
          <cell r="D27">
            <v>2107347</v>
          </cell>
          <cell r="E27">
            <v>598091</v>
          </cell>
          <cell r="F27">
            <v>528216</v>
          </cell>
          <cell r="G27">
            <v>985</v>
          </cell>
          <cell r="H27">
            <v>8603974</v>
          </cell>
          <cell r="I27">
            <v>36021</v>
          </cell>
          <cell r="J27">
            <v>627</v>
          </cell>
          <cell r="L27">
            <v>13824</v>
          </cell>
          <cell r="N27">
            <v>136627</v>
          </cell>
        </row>
      </sheetData>
      <sheetData sheetId="2">
        <row r="3">
          <cell r="N3">
            <v>29800</v>
          </cell>
        </row>
        <row r="7">
          <cell r="N7">
            <v>37900</v>
          </cell>
        </row>
        <row r="10">
          <cell r="N10">
            <v>23600</v>
          </cell>
        </row>
        <row r="11">
          <cell r="N11">
            <v>57206</v>
          </cell>
        </row>
        <row r="14">
          <cell r="N14">
            <v>11600</v>
          </cell>
        </row>
        <row r="17">
          <cell r="N17">
            <v>25432</v>
          </cell>
        </row>
        <row r="18">
          <cell r="H18">
            <v>17854</v>
          </cell>
          <cell r="N18">
            <v>9784</v>
          </cell>
        </row>
        <row r="19">
          <cell r="N19">
            <v>11600</v>
          </cell>
        </row>
        <row r="23">
          <cell r="N23">
            <v>15900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A40" sqref="A40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9" width="18.85546875" customWidth="1"/>
    <col min="10" max="11" width="18.7109375" customWidth="1"/>
    <col min="12" max="12" width="18.85546875" customWidth="1"/>
    <col min="13" max="13" width="18.28515625" customWidth="1"/>
    <col min="14" max="14" width="16.5703125" customWidth="1"/>
  </cols>
  <sheetData>
    <row r="1" spans="1:18" s="17" customFormat="1" ht="96" customHeight="1" x14ac:dyDescent="0.25">
      <c r="A1" s="14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  <c r="R1" s="18"/>
    </row>
    <row r="2" spans="1:18" ht="114.75" x14ac:dyDescent="0.25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6" t="s">
        <v>7</v>
      </c>
      <c r="J2" s="6" t="s">
        <v>8</v>
      </c>
      <c r="K2" s="6" t="s">
        <v>9</v>
      </c>
      <c r="L2" s="7" t="s">
        <v>10</v>
      </c>
      <c r="M2" s="6" t="s">
        <v>37</v>
      </c>
      <c r="N2" s="4" t="s">
        <v>38</v>
      </c>
    </row>
    <row r="3" spans="1:18" x14ac:dyDescent="0.25">
      <c r="A3" s="1">
        <v>1</v>
      </c>
      <c r="B3" s="8" t="s">
        <v>11</v>
      </c>
      <c r="C3" s="9">
        <f t="shared" ref="C3:C27" si="0">SUM(D3:N3)</f>
        <v>16485045</v>
      </c>
      <c r="D3" s="10">
        <f>'[1]Квітень 2023'!D3+'[1]Додатково (уточнено підпр-ми)'!D3</f>
        <v>3790456</v>
      </c>
      <c r="E3" s="10">
        <f>'[1]Квітень 2023'!E3+'[1]Додатково (уточнено підпр-ми)'!E3</f>
        <v>786504</v>
      </c>
      <c r="F3" s="10">
        <f>'[1]Квітень 2023'!F3+'[1]Додатково (уточнено підпр-ми)'!F3</f>
        <v>1578623</v>
      </c>
      <c r="G3" s="10">
        <f>'[1]Квітень 2023'!G3+'[1]Додатково (уточнено підпр-ми)'!G3</f>
        <v>256173</v>
      </c>
      <c r="H3" s="10">
        <f>'[1]Квітень 2023'!H3+'[1]Додатково (уточнено підпр-ми)'!H3</f>
        <v>9799209</v>
      </c>
      <c r="I3" s="10">
        <f>'[1]Квітень 2023'!I3+'[1]Додатково (уточнено підпр-ми)'!I3</f>
        <v>8645</v>
      </c>
      <c r="J3" s="10">
        <f>'[1]Квітень 2023'!J3+'[1]Додатково (уточнено підпр-ми)'!J3</f>
        <v>2330</v>
      </c>
      <c r="K3" s="10">
        <f>'[1]Квітень 2023'!K3+'[1]Додатково (уточнено підпр-ми)'!K3</f>
        <v>0</v>
      </c>
      <c r="L3" s="10">
        <f>'[1]Квітень 2023'!L3+'[1]Додатково (уточнено підпр-ми)'!L3</f>
        <v>0</v>
      </c>
      <c r="M3" s="10">
        <f>'[1]Квітень 2023'!M3+'[1]Додатково (уточнено підпр-ми)'!M3</f>
        <v>0</v>
      </c>
      <c r="N3" s="10">
        <f>'[1]Квітень 2023'!N3+'[1]Додатково (уточнено підпр-ми)'!N3</f>
        <v>263105</v>
      </c>
    </row>
    <row r="4" spans="1:18" x14ac:dyDescent="0.25">
      <c r="A4" s="1">
        <v>2</v>
      </c>
      <c r="B4" s="8" t="s">
        <v>12</v>
      </c>
      <c r="C4" s="9">
        <f t="shared" si="0"/>
        <v>4624291</v>
      </c>
      <c r="D4" s="10">
        <f>'[1]Квітень 2023'!D4+'[1]Додатково (уточнено підпр-ми)'!D4</f>
        <v>754706</v>
      </c>
      <c r="E4" s="10">
        <f>'[1]Квітень 2023'!E4+'[1]Додатково (уточнено підпр-ми)'!E4</f>
        <v>268670</v>
      </c>
      <c r="F4" s="10">
        <f>'[1]Квітень 2023'!F4+'[1]Додатково (уточнено підпр-ми)'!F4</f>
        <v>546512</v>
      </c>
      <c r="G4" s="10">
        <f>'[1]Квітень 2023'!G4+'[1]Додатково (уточнено підпр-ми)'!G4</f>
        <v>95381</v>
      </c>
      <c r="H4" s="10">
        <f>'[1]Квітень 2023'!H4+'[1]Додатково (уточнено підпр-ми)'!H4</f>
        <v>2827029</v>
      </c>
      <c r="I4" s="10">
        <f>'[1]Квітень 2023'!I4+'[1]Додатково (уточнено підпр-ми)'!I4</f>
        <v>18676</v>
      </c>
      <c r="J4" s="10">
        <f>'[1]Квітень 2023'!J4+'[1]Додатково (уточнено підпр-ми)'!J4</f>
        <v>1582</v>
      </c>
      <c r="K4" s="10">
        <f>'[1]Квітень 2023'!K4+'[1]Додатково (уточнено підпр-ми)'!K4</f>
        <v>0</v>
      </c>
      <c r="L4" s="10">
        <f>'[1]Квітень 2023'!L4+'[1]Додатково (уточнено підпр-ми)'!L4</f>
        <v>0</v>
      </c>
      <c r="M4" s="10">
        <f>'[1]Квітень 2023'!M4+'[1]Додатково (уточнено підпр-ми)'!M4</f>
        <v>0</v>
      </c>
      <c r="N4" s="10">
        <f>'[1]Квітень 2023'!N4+'[1]Додатково (уточнено підпр-ми)'!N4</f>
        <v>111735</v>
      </c>
    </row>
    <row r="5" spans="1:18" x14ac:dyDescent="0.25">
      <c r="A5" s="1">
        <v>3</v>
      </c>
      <c r="B5" s="8" t="s">
        <v>13</v>
      </c>
      <c r="C5" s="9">
        <f t="shared" si="0"/>
        <v>20759058</v>
      </c>
      <c r="D5" s="10">
        <f>'[1]Квітень 2023'!D5+'[1]Додатково (уточнено підпр-ми)'!D5</f>
        <v>4766349</v>
      </c>
      <c r="E5" s="10">
        <f>'[1]Квітень 2023'!E5+'[1]Додатково (уточнено підпр-ми)'!E5</f>
        <v>1183763</v>
      </c>
      <c r="F5" s="10">
        <f>'[1]Квітень 2023'!F5+'[1]Додатково (уточнено підпр-ми)'!F5</f>
        <v>1005942</v>
      </c>
      <c r="G5" s="10">
        <f>'[1]Квітень 2023'!G5+'[1]Додатково (уточнено підпр-ми)'!G5</f>
        <v>607081</v>
      </c>
      <c r="H5" s="10">
        <f>'[1]Квітень 2023'!H5+'[1]Додатково (уточнено підпр-ми)'!H5</f>
        <v>12848248</v>
      </c>
      <c r="I5" s="10">
        <f>'[1]Квітень 2023'!I5+'[1]Додатково (уточнено підпр-ми)'!I5</f>
        <v>60576</v>
      </c>
      <c r="J5" s="10">
        <f>'[1]Квітень 2023'!J5+'[1]Додатково (уточнено підпр-ми)'!J5</f>
        <v>3722</v>
      </c>
      <c r="K5" s="10">
        <f>'[1]Квітень 2023'!K5+'[1]Додатково (уточнено підпр-ми)'!K5</f>
        <v>0</v>
      </c>
      <c r="L5" s="10">
        <f>'[1]Квітень 2023'!L5+'[1]Додатково (уточнено підпр-ми)'!L5</f>
        <v>10882</v>
      </c>
      <c r="M5" s="10">
        <f>'[1]Квітень 2023'!M5+'[1]Додатково (уточнено підпр-ми)'!M5</f>
        <v>0</v>
      </c>
      <c r="N5" s="10">
        <f>'[1]Квітень 2023'!N5+'[1]Додатково (уточнено підпр-ми)'!N5</f>
        <v>272495</v>
      </c>
    </row>
    <row r="6" spans="1:18" x14ac:dyDescent="0.25">
      <c r="A6" s="1">
        <v>4</v>
      </c>
      <c r="B6" s="8" t="s">
        <v>14</v>
      </c>
      <c r="C6" s="9">
        <f t="shared" si="0"/>
        <v>3341888</v>
      </c>
      <c r="D6" s="10">
        <f>'[1]Квітень 2023'!D6+'[1]Додатково (уточнено підпр-ми)'!D6</f>
        <v>501292</v>
      </c>
      <c r="E6" s="10">
        <f>'[1]Квітень 2023'!E6+'[1]Додатково (уточнено підпр-ми)'!E6</f>
        <v>54923</v>
      </c>
      <c r="F6" s="10">
        <f>'[1]Квітень 2023'!F6+'[1]Додатково (уточнено підпр-ми)'!F6</f>
        <v>43458</v>
      </c>
      <c r="G6" s="10">
        <f>'[1]Квітень 2023'!G6+'[1]Додатково (уточнено підпр-ми)'!G6</f>
        <v>91144</v>
      </c>
      <c r="H6" s="10">
        <f>'[1]Квітень 2023'!H6+'[1]Додатково (уточнено підпр-ми)'!H6</f>
        <v>2624142</v>
      </c>
      <c r="I6" s="10">
        <f>'[1]Квітень 2023'!I6+'[1]Додатково (уточнено підпр-ми)'!I6</f>
        <v>0</v>
      </c>
      <c r="J6" s="10">
        <f>'[1]Квітень 2023'!J6+'[1]Додатково (уточнено підпр-ми)'!J6</f>
        <v>0</v>
      </c>
      <c r="K6" s="10">
        <f>'[1]Квітень 2023'!K6+'[1]Додатково (уточнено підпр-ми)'!K6</f>
        <v>0</v>
      </c>
      <c r="L6" s="10">
        <f>'[1]Квітень 2023'!L6+'[1]Додатково (уточнено підпр-ми)'!L6</f>
        <v>0</v>
      </c>
      <c r="M6" s="10">
        <f>'[1]Квітень 2023'!M6+'[1]Додатково (уточнено підпр-ми)'!M6</f>
        <v>0</v>
      </c>
      <c r="N6" s="10">
        <f>'[1]Квітень 2023'!N6+'[1]Додатково (уточнено підпр-ми)'!N6</f>
        <v>26929</v>
      </c>
    </row>
    <row r="7" spans="1:18" x14ac:dyDescent="0.25">
      <c r="A7" s="1">
        <v>5</v>
      </c>
      <c r="B7" s="8" t="s">
        <v>15</v>
      </c>
      <c r="C7" s="9">
        <f t="shared" si="0"/>
        <v>12747906</v>
      </c>
      <c r="D7" s="10">
        <f>'[1]Квітень 2023'!D7+'[1]Додатково (уточнено підпр-ми)'!D7</f>
        <v>5501551</v>
      </c>
      <c r="E7" s="10">
        <f>'[1]Квітень 2023'!E7+'[1]Додатково (уточнено підпр-ми)'!E7</f>
        <v>580175</v>
      </c>
      <c r="F7" s="10">
        <f>'[1]Квітень 2023'!F7+'[1]Додатково (уточнено підпр-ми)'!F7</f>
        <v>1460931</v>
      </c>
      <c r="G7" s="10">
        <f>'[1]Квітень 2023'!G7+'[1]Додатково (уточнено підпр-ми)'!G7</f>
        <v>385955</v>
      </c>
      <c r="H7" s="10">
        <f>'[1]Квітень 2023'!H7+'[1]Додатково (уточнено підпр-ми)'!H7</f>
        <v>4474871</v>
      </c>
      <c r="I7" s="10">
        <f>'[1]Квітень 2023'!I7+'[1]Додатково (уточнено підпр-ми)'!I7</f>
        <v>18245</v>
      </c>
      <c r="J7" s="10">
        <f>'[1]Квітень 2023'!J7+'[1]Додатково (уточнено підпр-ми)'!J7</f>
        <v>2955</v>
      </c>
      <c r="K7" s="10">
        <f>'[1]Квітень 2023'!K7+'[1]Додатково (уточнено підпр-ми)'!K7</f>
        <v>0</v>
      </c>
      <c r="L7" s="10">
        <f>'[1]Квітень 2023'!L7+'[1]Додатково (уточнено підпр-ми)'!L7</f>
        <v>26700</v>
      </c>
      <c r="M7" s="10">
        <f>'[1]Квітень 2023'!M7+'[1]Додатково (уточнено підпр-ми)'!M7</f>
        <v>0</v>
      </c>
      <c r="N7" s="10">
        <f>'[1]Квітень 2023'!N7+'[1]Додатково (уточнено підпр-ми)'!N7</f>
        <v>296523</v>
      </c>
    </row>
    <row r="8" spans="1:18" x14ac:dyDescent="0.25">
      <c r="A8" s="1">
        <v>6</v>
      </c>
      <c r="B8" s="8" t="s">
        <v>16</v>
      </c>
      <c r="C8" s="9">
        <f t="shared" si="0"/>
        <v>5525570</v>
      </c>
      <c r="D8" s="10">
        <f>'[1]Квітень 2023'!D8+'[1]Додатково (уточнено підпр-ми)'!D8</f>
        <v>930198</v>
      </c>
      <c r="E8" s="10">
        <f>'[1]Квітень 2023'!E8+'[1]Додатково (уточнено підпр-ми)'!E8</f>
        <v>41630</v>
      </c>
      <c r="F8" s="10">
        <f>'[1]Квітень 2023'!F8+'[1]Додатково (уточнено підпр-ми)'!F8</f>
        <v>590796</v>
      </c>
      <c r="G8" s="10">
        <f>'[1]Квітень 2023'!G8+'[1]Додатково (уточнено підпр-ми)'!G8</f>
        <v>180773</v>
      </c>
      <c r="H8" s="10">
        <f>'[1]Квітень 2023'!H8+'[1]Додатково (уточнено підпр-ми)'!H8</f>
        <v>3536740</v>
      </c>
      <c r="I8" s="10">
        <f>'[1]Квітень 2023'!I8+'[1]Додатково (уточнено підпр-ми)'!I8</f>
        <v>9246</v>
      </c>
      <c r="J8" s="10">
        <f>'[1]Квітень 2023'!J8+'[1]Додатково (уточнено підпр-ми)'!J8</f>
        <v>1856</v>
      </c>
      <c r="K8" s="10">
        <f>'[1]Квітень 2023'!K8+'[1]Додатково (уточнено підпр-ми)'!K8</f>
        <v>0</v>
      </c>
      <c r="L8" s="10">
        <f>'[1]Квітень 2023'!L8+'[1]Додатково (уточнено підпр-ми)'!L8</f>
        <v>26396</v>
      </c>
      <c r="M8" s="10">
        <f>'[1]Квітень 2023'!M8+'[1]Додатково (уточнено підпр-ми)'!M8</f>
        <v>0</v>
      </c>
      <c r="N8" s="10">
        <f>'[1]Квітень 2023'!N8+'[1]Додатково (уточнено підпр-ми)'!N8</f>
        <v>207935</v>
      </c>
    </row>
    <row r="9" spans="1:18" x14ac:dyDescent="0.25">
      <c r="A9" s="1">
        <v>7</v>
      </c>
      <c r="B9" s="8" t="s">
        <v>17</v>
      </c>
      <c r="C9" s="9">
        <f t="shared" si="0"/>
        <v>5652269</v>
      </c>
      <c r="D9" s="10">
        <f>'[1]Квітень 2023'!D9+'[1]Додатково (уточнено підпр-ми)'!D9</f>
        <v>910415</v>
      </c>
      <c r="E9" s="10">
        <f>'[1]Квітень 2023'!E9+'[1]Додатково (уточнено підпр-ми)'!E9</f>
        <v>222572</v>
      </c>
      <c r="F9" s="10">
        <f>'[1]Квітень 2023'!F9+'[1]Додатково (уточнено підпр-ми)'!F9</f>
        <v>302266</v>
      </c>
      <c r="G9" s="10">
        <f>'[1]Квітень 2023'!G9+'[1]Додатково (уточнено підпр-ми)'!G9</f>
        <v>131236</v>
      </c>
      <c r="H9" s="10">
        <f>'[1]Квітень 2023'!H9+'[1]Додатково (уточнено підпр-ми)'!H9</f>
        <v>4054019</v>
      </c>
      <c r="I9" s="10">
        <f>'[1]Квітень 2023'!I9+'[1]Додатково (уточнено підпр-ми)'!I9</f>
        <v>29099</v>
      </c>
      <c r="J9" s="10">
        <f>'[1]Квітень 2023'!J9+'[1]Додатково (уточнено підпр-ми)'!J9</f>
        <v>2662</v>
      </c>
      <c r="K9" s="10">
        <f>'[1]Квітень 2023'!K9+'[1]Додатково (уточнено підпр-ми)'!K9</f>
        <v>0</v>
      </c>
      <c r="L9" s="10">
        <f>'[1]Квітень 2023'!L9+'[1]Додатково (уточнено підпр-ми)'!L9</f>
        <v>0</v>
      </c>
      <c r="M9" s="10">
        <f>'[1]Квітень 2023'!M9+'[1]Додатково (уточнено підпр-ми)'!M9</f>
        <v>0</v>
      </c>
      <c r="N9" s="10">
        <f>'[1]Квітень 2023'!N9+'[1]Додатково (уточнено підпр-ми)'!N9</f>
        <v>0</v>
      </c>
    </row>
    <row r="10" spans="1:18" x14ac:dyDescent="0.25">
      <c r="A10" s="1">
        <v>8</v>
      </c>
      <c r="B10" s="8" t="s">
        <v>18</v>
      </c>
      <c r="C10" s="9">
        <f t="shared" si="0"/>
        <v>8751934</v>
      </c>
      <c r="D10" s="10">
        <f>'[1]Квітень 2023'!D10+'[1]Додатково (уточнено підпр-ми)'!D10</f>
        <v>1722118</v>
      </c>
      <c r="E10" s="10">
        <f>'[1]Квітень 2023'!E10+'[1]Додатково (уточнено підпр-ми)'!E10</f>
        <v>374725</v>
      </c>
      <c r="F10" s="10">
        <f>'[1]Квітень 2023'!F10+'[1]Додатково (уточнено підпр-ми)'!F10</f>
        <v>1170486</v>
      </c>
      <c r="G10" s="10">
        <f>'[1]Квітень 2023'!G10+'[1]Додатково (уточнено підпр-ми)'!G10</f>
        <v>292540</v>
      </c>
      <c r="H10" s="10">
        <f>'[1]Квітень 2023'!H10+'[1]Додатково (уточнено підпр-ми)'!H10</f>
        <v>4981365</v>
      </c>
      <c r="I10" s="10">
        <f>'[1]Квітень 2023'!I10+'[1]Додатково (уточнено підпр-ми)'!I10</f>
        <v>37451</v>
      </c>
      <c r="J10" s="10">
        <f>'[1]Квітень 2023'!J10+'[1]Додатково (уточнено підпр-ми)'!J10</f>
        <v>290</v>
      </c>
      <c r="K10" s="10">
        <f>'[1]Квітень 2023'!K10+'[1]Додатково (уточнено підпр-ми)'!K10</f>
        <v>0</v>
      </c>
      <c r="L10" s="10">
        <f>'[1]Квітень 2023'!L10+'[1]Додатково (уточнено підпр-ми)'!L10</f>
        <v>52490</v>
      </c>
      <c r="M10" s="10">
        <f>'[1]Квітень 2023'!M10+'[1]Додатково (уточнено підпр-ми)'!M10</f>
        <v>0</v>
      </c>
      <c r="N10" s="10">
        <f>'[1]Квітень 2023'!N10+'[1]Додатково (уточнено підпр-ми)'!N10</f>
        <v>120469</v>
      </c>
    </row>
    <row r="11" spans="1:18" x14ac:dyDescent="0.25">
      <c r="A11" s="1">
        <v>9</v>
      </c>
      <c r="B11" s="8" t="s">
        <v>19</v>
      </c>
      <c r="C11" s="9">
        <f t="shared" si="0"/>
        <v>8463078</v>
      </c>
      <c r="D11" s="10">
        <f>'[1]Квітень 2023'!D11+'[1]Додатково (уточнено підпр-ми)'!D11</f>
        <v>2198110</v>
      </c>
      <c r="E11" s="10">
        <f>'[1]Квітень 2023'!E11+'[1]Додатково (уточнено підпр-ми)'!E11</f>
        <v>313563</v>
      </c>
      <c r="F11" s="10">
        <f>'[1]Квітень 2023'!F11+'[1]Додатково (уточнено підпр-ми)'!F11</f>
        <v>367241</v>
      </c>
      <c r="G11" s="10">
        <f>'[1]Квітень 2023'!G11+'[1]Додатково (уточнено підпр-ми)'!G11</f>
        <v>314375</v>
      </c>
      <c r="H11" s="10">
        <f>'[1]Квітень 2023'!H11+'[1]Додатково (уточнено підпр-ми)'!H11</f>
        <v>4993566</v>
      </c>
      <c r="I11" s="10">
        <f>'[1]Квітень 2023'!I11+'[1]Додатково (уточнено підпр-ми)'!I11</f>
        <v>30600</v>
      </c>
      <c r="J11" s="10">
        <f>'[1]Квітень 2023'!J11+'[1]Додатково (уточнено підпр-ми)'!J11</f>
        <v>1455</v>
      </c>
      <c r="K11" s="10">
        <f>'[1]Квітень 2023'!K11+'[1]Додатково (уточнено підпр-ми)'!K11</f>
        <v>0</v>
      </c>
      <c r="L11" s="10">
        <f>'[1]Квітень 2023'!L11+'[1]Додатково (уточнено підпр-ми)'!L11</f>
        <v>13920</v>
      </c>
      <c r="M11" s="10">
        <f>'[1]Квітень 2023'!M11+'[1]Додатково (уточнено підпр-ми)'!M11</f>
        <v>0</v>
      </c>
      <c r="N11" s="10">
        <f>'[1]Квітень 2023'!N11+'[1]Додатково (уточнено підпр-ми)'!N11</f>
        <v>230248</v>
      </c>
    </row>
    <row r="12" spans="1:18" x14ac:dyDescent="0.25">
      <c r="A12" s="1">
        <v>10</v>
      </c>
      <c r="B12" s="8" t="s">
        <v>20</v>
      </c>
      <c r="C12" s="9">
        <f t="shared" si="0"/>
        <v>7063497</v>
      </c>
      <c r="D12" s="10">
        <f>'[1]Квітень 2023'!D12+'[1]Додатково (уточнено підпр-ми)'!D12</f>
        <v>1079086</v>
      </c>
      <c r="E12" s="10">
        <f>'[1]Квітень 2023'!E12+'[1]Додатково (уточнено підпр-ми)'!E12</f>
        <v>226361</v>
      </c>
      <c r="F12" s="10">
        <f>'[1]Квітень 2023'!F12+'[1]Додатково (уточнено підпр-ми)'!F12</f>
        <v>383244</v>
      </c>
      <c r="G12" s="10">
        <f>'[1]Квітень 2023'!G12+'[1]Додатково (уточнено підпр-ми)'!G12</f>
        <v>234803</v>
      </c>
      <c r="H12" s="10">
        <f>'[1]Квітень 2023'!H12+'[1]Додатково (уточнено підпр-ми)'!H12</f>
        <v>5099774</v>
      </c>
      <c r="I12" s="10">
        <f>'[1]Квітень 2023'!I12+'[1]Додатково (уточнено підпр-ми)'!I12</f>
        <v>32838</v>
      </c>
      <c r="J12" s="10">
        <f>'[1]Квітень 2023'!J12+'[1]Додатково (уточнено підпр-ми)'!J12</f>
        <v>503</v>
      </c>
      <c r="K12" s="10">
        <f>'[1]Квітень 2023'!K12+'[1]Додатково (уточнено підпр-ми)'!K12</f>
        <v>0</v>
      </c>
      <c r="L12" s="10">
        <f>'[1]Квітень 2023'!L12+'[1]Додатково (уточнено підпр-ми)'!L12</f>
        <v>5230</v>
      </c>
      <c r="M12" s="10">
        <f>'[1]Квітень 2023'!M12+'[1]Додатково (уточнено підпр-ми)'!M12</f>
        <v>0</v>
      </c>
      <c r="N12" s="10">
        <f>'[1]Квітень 2023'!N12+'[1]Додатково (уточнено підпр-ми)'!N12</f>
        <v>1658</v>
      </c>
    </row>
    <row r="13" spans="1:18" x14ac:dyDescent="0.25">
      <c r="A13" s="1">
        <v>11</v>
      </c>
      <c r="B13" s="8" t="s">
        <v>21</v>
      </c>
      <c r="C13" s="9">
        <f t="shared" si="0"/>
        <v>51715</v>
      </c>
      <c r="D13" s="10">
        <f>'[1]Квітень 2023'!D13+'[1]Додатково (уточнено підпр-ми)'!D13</f>
        <v>0</v>
      </c>
      <c r="E13" s="10">
        <f>'[1]Квітень 2023'!E13+'[1]Додатково (уточнено підпр-ми)'!E13</f>
        <v>0</v>
      </c>
      <c r="F13" s="10">
        <f>'[1]Квітень 2023'!F13+'[1]Додатково (уточнено підпр-ми)'!F13</f>
        <v>0</v>
      </c>
      <c r="G13" s="10">
        <f>'[1]Квітень 2023'!G13+'[1]Додатково (уточнено підпр-ми)'!G13</f>
        <v>0</v>
      </c>
      <c r="H13" s="10">
        <f>'[1]Квітень 2023'!H13+'[1]Додатково (уточнено підпр-ми)'!H13</f>
        <v>0</v>
      </c>
      <c r="I13" s="10">
        <f>'[1]Квітень 2023'!I13+'[1]Додатково (уточнено підпр-ми)'!I13</f>
        <v>0</v>
      </c>
      <c r="J13" s="10">
        <f>'[1]Квітень 2023'!J13+'[1]Додатково (уточнено підпр-ми)'!J13</f>
        <v>0</v>
      </c>
      <c r="K13" s="10">
        <f>'[1]Квітень 2023'!K13+'[1]Додатково (уточнено підпр-ми)'!K13</f>
        <v>0</v>
      </c>
      <c r="L13" s="10">
        <f>'[1]Квітень 2023'!L13+'[1]Додатково (уточнено підпр-ми)'!L13</f>
        <v>0</v>
      </c>
      <c r="M13" s="10">
        <f>'[1]Квітень 2023'!M13+'[1]Додатково (уточнено підпр-ми)'!M13</f>
        <v>0</v>
      </c>
      <c r="N13" s="10">
        <f>'[1]Квітень 2023'!N13+'[1]Додатково (уточнено підпр-ми)'!N13</f>
        <v>51715</v>
      </c>
    </row>
    <row r="14" spans="1:18" x14ac:dyDescent="0.25">
      <c r="A14" s="1">
        <v>12</v>
      </c>
      <c r="B14" s="8" t="s">
        <v>22</v>
      </c>
      <c r="C14" s="9">
        <f t="shared" si="0"/>
        <v>24111995</v>
      </c>
      <c r="D14" s="10">
        <f>'[1]Квітень 2023'!D14+'[1]Додатково (уточнено підпр-ми)'!D14</f>
        <v>2202662</v>
      </c>
      <c r="E14" s="10">
        <f>'[1]Квітень 2023'!E14+'[1]Додатково (уточнено підпр-ми)'!E14</f>
        <v>377874</v>
      </c>
      <c r="F14" s="10">
        <f>'[1]Квітень 2023'!F14+'[1]Додатково (уточнено підпр-ми)'!F14</f>
        <v>1996837</v>
      </c>
      <c r="G14" s="10">
        <f>'[1]Квітень 2023'!G14+'[1]Додатково (уточнено підпр-ми)'!G14</f>
        <v>286712</v>
      </c>
      <c r="H14" s="10">
        <f>'[1]Квітень 2023'!H14+'[1]Додатково (уточнено підпр-ми)'!H14</f>
        <v>18891004</v>
      </c>
      <c r="I14" s="10">
        <f>'[1]Квітень 2023'!I14+'[1]Додатково (уточнено підпр-ми)'!I14</f>
        <v>70282</v>
      </c>
      <c r="J14" s="10">
        <f>'[1]Квітень 2023'!J14+'[1]Додатково (уточнено підпр-ми)'!J14</f>
        <v>2041</v>
      </c>
      <c r="K14" s="10">
        <f>'[1]Квітень 2023'!K14+'[1]Додатково (уточнено підпр-ми)'!K14</f>
        <v>0</v>
      </c>
      <c r="L14" s="10">
        <f>'[1]Квітень 2023'!L14+'[1]Додатково (уточнено підпр-ми)'!L14</f>
        <v>10440</v>
      </c>
      <c r="M14" s="10">
        <f>'[1]Квітень 2023'!M14+'[1]Додатково (уточнено підпр-ми)'!M14</f>
        <v>0</v>
      </c>
      <c r="N14" s="10">
        <f>'[1]Квітень 2023'!N14+'[1]Додатково (уточнено підпр-ми)'!N14</f>
        <v>274143</v>
      </c>
    </row>
    <row r="15" spans="1:18" x14ac:dyDescent="0.25">
      <c r="A15" s="1">
        <v>13</v>
      </c>
      <c r="B15" s="8" t="s">
        <v>23</v>
      </c>
      <c r="C15" s="9">
        <f t="shared" si="0"/>
        <v>7522221</v>
      </c>
      <c r="D15" s="10">
        <f>'[1]Квітень 2023'!D15+'[1]Додатково (уточнено підпр-ми)'!D15</f>
        <v>1671793</v>
      </c>
      <c r="E15" s="10">
        <f>'[1]Квітень 2023'!E15+'[1]Додатково (уточнено підпр-ми)'!E15</f>
        <v>378017</v>
      </c>
      <c r="F15" s="10">
        <f>'[1]Квітень 2023'!F15+'[1]Додатково (уточнено підпр-ми)'!F15</f>
        <v>341978</v>
      </c>
      <c r="G15" s="10">
        <f>'[1]Квітень 2023'!G15+'[1]Додатково (уточнено підпр-ми)'!G15</f>
        <v>246774</v>
      </c>
      <c r="H15" s="10">
        <f>'[1]Квітень 2023'!H15+'[1]Додатково (уточнено підпр-ми)'!H15</f>
        <v>4797796</v>
      </c>
      <c r="I15" s="10">
        <f>'[1]Квітень 2023'!I15+'[1]Додатково (уточнено підпр-ми)'!I15</f>
        <v>11943</v>
      </c>
      <c r="J15" s="10">
        <f>'[1]Квітень 2023'!J15+'[1]Додатково (уточнено підпр-ми)'!J15</f>
        <v>0</v>
      </c>
      <c r="K15" s="10">
        <f>'[1]Квітень 2023'!K15+'[1]Додатково (уточнено підпр-ми)'!K15</f>
        <v>0</v>
      </c>
      <c r="L15" s="10">
        <f>'[1]Квітень 2023'!L15+'[1]Додатково (уточнено підпр-ми)'!L15</f>
        <v>0</v>
      </c>
      <c r="M15" s="10">
        <f>'[1]Квітень 2023'!M15+'[1]Додатково (уточнено підпр-ми)'!M15</f>
        <v>0</v>
      </c>
      <c r="N15" s="10">
        <f>'[1]Квітень 2023'!N15+'[1]Додатково (уточнено підпр-ми)'!N15</f>
        <v>73920</v>
      </c>
    </row>
    <row r="16" spans="1:18" x14ac:dyDescent="0.25">
      <c r="A16" s="1">
        <v>14</v>
      </c>
      <c r="B16" s="8" t="s">
        <v>24</v>
      </c>
      <c r="C16" s="9">
        <f t="shared" si="0"/>
        <v>12327113</v>
      </c>
      <c r="D16" s="10">
        <f>'[1]Квітень 2023'!D16+'[1]Додатково (уточнено підпр-ми)'!D16</f>
        <v>2188952</v>
      </c>
      <c r="E16" s="10">
        <f>'[1]Квітень 2023'!E16+'[1]Додатково (уточнено підпр-ми)'!E16</f>
        <v>651926</v>
      </c>
      <c r="F16" s="10">
        <f>'[1]Квітень 2023'!F16+'[1]Додатково (уточнено підпр-ми)'!F16</f>
        <v>775657</v>
      </c>
      <c r="G16" s="10">
        <f>'[1]Квітень 2023'!G16+'[1]Додатково (уточнено підпр-ми)'!G16</f>
        <v>347015</v>
      </c>
      <c r="H16" s="10">
        <f>'[1]Квітень 2023'!H16+'[1]Додатково (уточнено підпр-ми)'!H16</f>
        <v>7958217</v>
      </c>
      <c r="I16" s="10">
        <f>'[1]Квітень 2023'!I16+'[1]Додатково (уточнено підпр-ми)'!I16</f>
        <v>4000</v>
      </c>
      <c r="J16" s="10">
        <f>'[1]Квітень 2023'!J16+'[1]Додатково (уточнено підпр-ми)'!J16</f>
        <v>1730</v>
      </c>
      <c r="K16" s="10">
        <f>'[1]Квітень 2023'!K16+'[1]Додатково (уточнено підпр-ми)'!K16</f>
        <v>0</v>
      </c>
      <c r="L16" s="10">
        <f>'[1]Квітень 2023'!L16+'[1]Додатково (уточнено підпр-ми)'!L16</f>
        <v>48796</v>
      </c>
      <c r="M16" s="10">
        <f>'[1]Квітень 2023'!M16+'[1]Додатково (уточнено підпр-ми)'!M16</f>
        <v>0</v>
      </c>
      <c r="N16" s="10">
        <f>'[1]Квітень 2023'!N16+'[1]Додатково (уточнено підпр-ми)'!N16</f>
        <v>350820</v>
      </c>
    </row>
    <row r="17" spans="1:14" x14ac:dyDescent="0.25">
      <c r="A17" s="1">
        <v>15</v>
      </c>
      <c r="B17" s="8" t="s">
        <v>25</v>
      </c>
      <c r="C17" s="9">
        <f t="shared" si="0"/>
        <v>9120285</v>
      </c>
      <c r="D17" s="10">
        <f>'[1]Квітень 2023'!D17+'[1]Додатково (уточнено підпр-ми)'!D17</f>
        <v>1949191</v>
      </c>
      <c r="E17" s="10">
        <f>'[1]Квітень 2023'!E17+'[1]Додатково (уточнено підпр-ми)'!E17</f>
        <v>468048</v>
      </c>
      <c r="F17" s="10">
        <f>'[1]Квітень 2023'!F17+'[1]Додатково (уточнено підпр-ми)'!F17</f>
        <v>1253360</v>
      </c>
      <c r="G17" s="10">
        <f>'[1]Квітень 2023'!G17+'[1]Додатково (уточнено підпр-ми)'!G17</f>
        <v>331006</v>
      </c>
      <c r="H17" s="10">
        <f>'[1]Квітень 2023'!H17+'[1]Додатково (уточнено підпр-ми)'!H17</f>
        <v>4810367</v>
      </c>
      <c r="I17" s="10">
        <f>'[1]Квітень 2023'!I17+'[1]Додатково (уточнено підпр-ми)'!I17</f>
        <v>50329</v>
      </c>
      <c r="J17" s="10">
        <f>'[1]Квітень 2023'!J17+'[1]Додатково (уточнено підпр-ми)'!J17</f>
        <v>503</v>
      </c>
      <c r="K17" s="10">
        <f>'[1]Квітень 2023'!K17+'[1]Додатково (уточнено підпр-ми)'!K17</f>
        <v>0</v>
      </c>
      <c r="L17" s="10">
        <f>'[1]Квітень 2023'!L17+'[1]Додатково (уточнено підпр-ми)'!L17</f>
        <v>37354</v>
      </c>
      <c r="M17" s="10">
        <f>'[1]Квітень 2023'!M17+'[1]Додатково (уточнено підпр-ми)'!M17</f>
        <v>0</v>
      </c>
      <c r="N17" s="10">
        <f>'[1]Квітень 2023'!N17+'[1]Додатково (уточнено підпр-ми)'!N17</f>
        <v>220127</v>
      </c>
    </row>
    <row r="18" spans="1:14" x14ac:dyDescent="0.25">
      <c r="A18" s="11">
        <v>16</v>
      </c>
      <c r="B18" s="8" t="s">
        <v>26</v>
      </c>
      <c r="C18" s="9">
        <f t="shared" si="0"/>
        <v>7640022</v>
      </c>
      <c r="D18" s="10">
        <f>'[1]Квітень 2023'!D18+'[1]Додатково (уточнено підпр-ми)'!D18</f>
        <v>1012762</v>
      </c>
      <c r="E18" s="10">
        <f>'[1]Квітень 2023'!E18+'[1]Додатково (уточнено підпр-ми)'!E18</f>
        <v>158675</v>
      </c>
      <c r="F18" s="10">
        <f>'[1]Квітень 2023'!F18+'[1]Додатково (уточнено підпр-ми)'!F18</f>
        <v>748513</v>
      </c>
      <c r="G18" s="10">
        <f>'[1]Квітень 2023'!G18+'[1]Додатково (уточнено підпр-ми)'!G18</f>
        <v>114570</v>
      </c>
      <c r="H18" s="10">
        <f>'[1]Квітень 2023'!H18+'[1]Додатково (уточнено підпр-ми)'!H18</f>
        <v>5382983</v>
      </c>
      <c r="I18" s="10">
        <f>'[1]Квітень 2023'!I18+'[1]Додатково (уточнено підпр-ми)'!I18</f>
        <v>19999</v>
      </c>
      <c r="J18" s="10">
        <f>'[1]Квітень 2023'!J18+'[1]Додатково (уточнено підпр-ми)'!J18</f>
        <v>0</v>
      </c>
      <c r="K18" s="10">
        <f>'[1]Квітень 2023'!K18+'[1]Додатково (уточнено підпр-ми)'!K18</f>
        <v>0</v>
      </c>
      <c r="L18" s="10">
        <f>'[1]Квітень 2023'!L18+'[1]Додатково (уточнено підпр-ми)'!L18</f>
        <v>11472</v>
      </c>
      <c r="M18" s="10">
        <f>'[1]Квітень 2023'!M18+'[1]Додатково (уточнено підпр-ми)'!M18</f>
        <v>0</v>
      </c>
      <c r="N18" s="10">
        <f>'[1]Квітень 2023'!N18+'[1]Додатково (уточнено підпр-ми)'!N18</f>
        <v>191048</v>
      </c>
    </row>
    <row r="19" spans="1:14" x14ac:dyDescent="0.25">
      <c r="A19" s="1">
        <v>17</v>
      </c>
      <c r="B19" s="8" t="s">
        <v>27</v>
      </c>
      <c r="C19" s="9">
        <f t="shared" si="0"/>
        <v>5032755</v>
      </c>
      <c r="D19" s="10">
        <f>'[1]Квітень 2023'!D19+'[1]Додатково (уточнено підпр-ми)'!D19</f>
        <v>1309879</v>
      </c>
      <c r="E19" s="10">
        <f>'[1]Квітень 2023'!E19+'[1]Додатково (уточнено підпр-ми)'!E19</f>
        <v>642558</v>
      </c>
      <c r="F19" s="10">
        <f>'[1]Квітень 2023'!F19+'[1]Додатково (уточнено підпр-ми)'!F19</f>
        <v>1334921</v>
      </c>
      <c r="G19" s="10">
        <f>'[1]Квітень 2023'!G19+'[1]Додатково (уточнено підпр-ми)'!G19</f>
        <v>125488</v>
      </c>
      <c r="H19" s="10">
        <f>'[1]Квітень 2023'!H19+'[1]Додатково (уточнено підпр-ми)'!H19</f>
        <v>1466742</v>
      </c>
      <c r="I19" s="10">
        <f>'[1]Квітень 2023'!I19+'[1]Додатково (уточнено підпр-ми)'!I19</f>
        <v>38226</v>
      </c>
      <c r="J19" s="10">
        <f>'[1]Квітень 2023'!J19+'[1]Додатково (уточнено підпр-ми)'!J19</f>
        <v>2216</v>
      </c>
      <c r="K19" s="10">
        <f>'[1]Квітень 2023'!K19+'[1]Додатково (уточнено підпр-ми)'!K19</f>
        <v>0</v>
      </c>
      <c r="L19" s="10">
        <f>'[1]Квітень 2023'!L19+'[1]Додатково (уточнено підпр-ми)'!L19</f>
        <v>25478</v>
      </c>
      <c r="M19" s="10">
        <f>'[1]Квітень 2023'!M19+'[1]Додатково (уточнено підпр-ми)'!M19</f>
        <v>0</v>
      </c>
      <c r="N19" s="10">
        <f>'[1]Квітень 2023'!N19+'[1]Додатково (уточнено підпр-ми)'!N19</f>
        <v>87247</v>
      </c>
    </row>
    <row r="20" spans="1:14" x14ac:dyDescent="0.25">
      <c r="A20" s="1">
        <v>18</v>
      </c>
      <c r="B20" s="8" t="s">
        <v>28</v>
      </c>
      <c r="C20" s="9">
        <f t="shared" si="0"/>
        <v>7962682</v>
      </c>
      <c r="D20" s="10">
        <f>'[1]Квітень 2023'!D20+'[1]Додатково (уточнено підпр-ми)'!D20</f>
        <v>1095243</v>
      </c>
      <c r="E20" s="10">
        <f>'[1]Квітень 2023'!E20+'[1]Додатково (уточнено підпр-ми)'!E20</f>
        <v>196104</v>
      </c>
      <c r="F20" s="10">
        <f>'[1]Квітень 2023'!F20+'[1]Додатково (уточнено підпр-ми)'!F20</f>
        <v>1377654</v>
      </c>
      <c r="G20" s="10">
        <f>'[1]Квітень 2023'!G20+'[1]Додатково (уточнено підпр-ми)'!G20</f>
        <v>92993</v>
      </c>
      <c r="H20" s="10">
        <f>'[1]Квітень 2023'!H20+'[1]Додатково (уточнено підпр-ми)'!H20</f>
        <v>5193093</v>
      </c>
      <c r="I20" s="10">
        <f>'[1]Квітень 2023'!I20+'[1]Додатково (уточнено підпр-ми)'!I20</f>
        <v>0</v>
      </c>
      <c r="J20" s="10">
        <f>'[1]Квітень 2023'!J20+'[1]Додатково (уточнено підпр-ми)'!J20</f>
        <v>0</v>
      </c>
      <c r="K20" s="10">
        <f>'[1]Квітень 2023'!K20+'[1]Додатково (уточнено підпр-ми)'!K20</f>
        <v>0</v>
      </c>
      <c r="L20" s="10">
        <f>'[1]Квітень 2023'!L20+'[1]Додатково (уточнено підпр-ми)'!L20</f>
        <v>0</v>
      </c>
      <c r="M20" s="10">
        <f>'[1]Квітень 2023'!M20+'[1]Додатково (уточнено підпр-ми)'!M20</f>
        <v>0</v>
      </c>
      <c r="N20" s="10">
        <f>'[1]Квітень 2023'!N20+'[1]Додатково (уточнено підпр-ми)'!N20</f>
        <v>7595</v>
      </c>
    </row>
    <row r="21" spans="1:14" x14ac:dyDescent="0.25">
      <c r="A21" s="1">
        <v>19</v>
      </c>
      <c r="B21" s="8" t="s">
        <v>29</v>
      </c>
      <c r="C21" s="9">
        <f t="shared" si="0"/>
        <v>15107349</v>
      </c>
      <c r="D21" s="10">
        <f>'[1]Квітень 2023'!D21+'[1]Додатково (уточнено підпр-ми)'!D21</f>
        <v>1755661</v>
      </c>
      <c r="E21" s="10">
        <f>'[1]Квітень 2023'!E21+'[1]Додатково (уточнено підпр-ми)'!E21</f>
        <v>755172</v>
      </c>
      <c r="F21" s="10">
        <f>'[1]Квітень 2023'!F21+'[1]Додатково (уточнено підпр-ми)'!F21</f>
        <v>956062</v>
      </c>
      <c r="G21" s="10">
        <f>'[1]Квітень 2023'!G21+'[1]Додатково (уточнено підпр-ми)'!G21</f>
        <v>550690</v>
      </c>
      <c r="H21" s="10">
        <f>'[1]Квітень 2023'!H21+'[1]Додатково (уточнено підпр-ми)'!H21</f>
        <v>10995112</v>
      </c>
      <c r="I21" s="10">
        <f>'[1]Квітень 2023'!I21+'[1]Додатково (уточнено підпр-ми)'!I21</f>
        <v>13549</v>
      </c>
      <c r="J21" s="10">
        <f>'[1]Квітень 2023'!J21+'[1]Додатково (уточнено підпр-ми)'!J21</f>
        <v>243</v>
      </c>
      <c r="K21" s="10">
        <f>'[1]Квітень 2023'!K21+'[1]Додатково (уточнено підпр-ми)'!K21</f>
        <v>0</v>
      </c>
      <c r="L21" s="10">
        <f>'[1]Квітень 2023'!L21+'[1]Додатково (уточнено підпр-ми)'!L21</f>
        <v>16860</v>
      </c>
      <c r="M21" s="10">
        <f>'[1]Квітень 2023'!M21+'[1]Додатково (уточнено підпр-ми)'!M21</f>
        <v>0</v>
      </c>
      <c r="N21" s="10">
        <f>'[1]Квітень 2023'!N21+'[1]Додатково (уточнено підпр-ми)'!N21</f>
        <v>64000</v>
      </c>
    </row>
    <row r="22" spans="1:14" x14ac:dyDescent="0.25">
      <c r="A22" s="1">
        <v>20</v>
      </c>
      <c r="B22" s="8" t="s">
        <v>30</v>
      </c>
      <c r="C22" s="9">
        <f t="shared" si="0"/>
        <v>1315487</v>
      </c>
      <c r="D22" s="10">
        <f>'[1]Квітень 2023'!D22+'[1]Додатково (уточнено підпр-ми)'!D22</f>
        <v>184654</v>
      </c>
      <c r="E22" s="10">
        <f>'[1]Квітень 2023'!E22+'[1]Додатково (уточнено підпр-ми)'!E22</f>
        <v>65181</v>
      </c>
      <c r="F22" s="10">
        <f>'[1]Квітень 2023'!F22+'[1]Додатково (уточнено підпр-ми)'!F22</f>
        <v>92178</v>
      </c>
      <c r="G22" s="10">
        <f>'[1]Квітень 2023'!G22+'[1]Додатково (уточнено підпр-ми)'!G22</f>
        <v>33582</v>
      </c>
      <c r="H22" s="10">
        <f>'[1]Квітень 2023'!H22+'[1]Додатково (уточнено підпр-ми)'!H22</f>
        <v>914892</v>
      </c>
      <c r="I22" s="10">
        <f>'[1]Квітень 2023'!I22+'[1]Додатково (уточнено підпр-ми)'!I22</f>
        <v>0</v>
      </c>
      <c r="J22" s="10">
        <f>'[1]Квітень 2023'!J22+'[1]Додатково (уточнено підпр-ми)'!J22</f>
        <v>0</v>
      </c>
      <c r="K22" s="10">
        <f>'[1]Квітень 2023'!K22+'[1]Додатково (уточнено підпр-ми)'!K22</f>
        <v>0</v>
      </c>
      <c r="L22" s="10">
        <f>'[1]Квітень 2023'!L22+'[1]Додатково (уточнено підпр-ми)'!L22</f>
        <v>0</v>
      </c>
      <c r="M22" s="10">
        <f>'[1]Квітень 2023'!M22+'[1]Додатково (уточнено підпр-ми)'!M22</f>
        <v>0</v>
      </c>
      <c r="N22" s="10">
        <f>'[1]Квітень 2023'!N22+'[1]Додатково (уточнено підпр-ми)'!N22</f>
        <v>25000</v>
      </c>
    </row>
    <row r="23" spans="1:14" x14ac:dyDescent="0.25">
      <c r="A23" s="1">
        <v>21</v>
      </c>
      <c r="B23" s="8" t="s">
        <v>31</v>
      </c>
      <c r="C23" s="9">
        <f t="shared" si="0"/>
        <v>7861962</v>
      </c>
      <c r="D23" s="10">
        <f>'[1]Квітень 2023'!D23+'[1]Додатково (уточнено підпр-ми)'!D23</f>
        <v>1751496</v>
      </c>
      <c r="E23" s="10">
        <f>'[1]Квітень 2023'!E23+'[1]Додатково (уточнено підпр-ми)'!E23</f>
        <v>485482</v>
      </c>
      <c r="F23" s="10">
        <f>'[1]Квітень 2023'!F23+'[1]Додатково (уточнено підпр-ми)'!F23</f>
        <v>1913408</v>
      </c>
      <c r="G23" s="10">
        <f>'[1]Квітень 2023'!G23+'[1]Додатково (уточнено підпр-ми)'!G23</f>
        <v>325092</v>
      </c>
      <c r="H23" s="10">
        <f>'[1]Квітень 2023'!H23+'[1]Додатково (уточнено підпр-ми)'!H23</f>
        <v>2785501</v>
      </c>
      <c r="I23" s="10">
        <f>'[1]Квітень 2023'!I23+'[1]Додатково (уточнено підпр-ми)'!I23</f>
        <v>14346</v>
      </c>
      <c r="J23" s="10">
        <f>'[1]Квітень 2023'!J23+'[1]Додатково (уточнено підпр-ми)'!J23</f>
        <v>320</v>
      </c>
      <c r="K23" s="10">
        <f>'[1]Квітень 2023'!K23+'[1]Додатково (уточнено підпр-ми)'!K23</f>
        <v>0</v>
      </c>
      <c r="L23" s="10">
        <f>'[1]Квітень 2023'!L23+'[1]Додатково (уточнено підпр-ми)'!L23</f>
        <v>88566</v>
      </c>
      <c r="M23" s="10">
        <f>'[1]Квітень 2023'!M23+'[1]Додатково (уточнено підпр-ми)'!M23</f>
        <v>0</v>
      </c>
      <c r="N23" s="10">
        <f>'[1]Квітень 2023'!N23+'[1]Додатково (уточнено підпр-ми)'!N23</f>
        <v>497751</v>
      </c>
    </row>
    <row r="24" spans="1:14" x14ac:dyDescent="0.25">
      <c r="A24" s="1">
        <v>22</v>
      </c>
      <c r="B24" s="8" t="s">
        <v>32</v>
      </c>
      <c r="C24" s="9">
        <f t="shared" si="0"/>
        <v>9308807</v>
      </c>
      <c r="D24" s="10">
        <f>'[1]Квітень 2023'!D24+'[1]Додатково (уточнено підпр-ми)'!D24</f>
        <v>1793860</v>
      </c>
      <c r="E24" s="10">
        <f>'[1]Квітень 2023'!E24+'[1]Додатково (уточнено підпр-ми)'!E24</f>
        <v>769924</v>
      </c>
      <c r="F24" s="10">
        <f>'[1]Квітень 2023'!F24+'[1]Додатково (уточнено підпр-ми)'!F24</f>
        <v>670280</v>
      </c>
      <c r="G24" s="10">
        <f>'[1]Квітень 2023'!G24+'[1]Додатково (уточнено підпр-ми)'!G24</f>
        <v>236144</v>
      </c>
      <c r="H24" s="10">
        <f>'[1]Квітень 2023'!H24+'[1]Додатково (уточнено підпр-ми)'!H24</f>
        <v>5500144</v>
      </c>
      <c r="I24" s="10">
        <f>'[1]Квітень 2023'!I24+'[1]Додатково (уточнено підпр-ми)'!I24</f>
        <v>14346</v>
      </c>
      <c r="J24" s="10">
        <f>'[1]Квітень 2023'!J24+'[1]Додатково (уточнено підпр-ми)'!J24</f>
        <v>1324</v>
      </c>
      <c r="K24" s="10">
        <f>'[1]Квітень 2023'!K24+'[1]Додатково (уточнено підпр-ми)'!K24</f>
        <v>0</v>
      </c>
      <c r="L24" s="10">
        <f>'[1]Квітень 2023'!L24+'[1]Додатково (уточнено підпр-ми)'!L24</f>
        <v>30198</v>
      </c>
      <c r="M24" s="10">
        <f>'[1]Квітень 2023'!M24+'[1]Додатково (уточнено підпр-ми)'!M24</f>
        <v>0</v>
      </c>
      <c r="N24" s="10">
        <f>'[1]Квітень 2023'!N24+'[1]Додатково (уточнено підпр-ми)'!N24</f>
        <v>292587</v>
      </c>
    </row>
    <row r="25" spans="1:14" x14ac:dyDescent="0.25">
      <c r="A25" s="1">
        <v>23</v>
      </c>
      <c r="B25" s="8" t="s">
        <v>33</v>
      </c>
      <c r="C25" s="9">
        <f t="shared" si="0"/>
        <v>3744494</v>
      </c>
      <c r="D25" s="10">
        <f>'[1]Квітень 2023'!D25+'[1]Додатково (уточнено підпр-ми)'!D25</f>
        <v>889862</v>
      </c>
      <c r="E25" s="10">
        <f>'[1]Квітень 2023'!E25+'[1]Додатково (уточнено підпр-ми)'!E25</f>
        <v>369493</v>
      </c>
      <c r="F25" s="10">
        <f>'[1]Квітень 2023'!F25+'[1]Додатково (уточнено підпр-ми)'!F25</f>
        <v>444407</v>
      </c>
      <c r="G25" s="10">
        <f>'[1]Квітень 2023'!G25+'[1]Додатково (уточнено підпр-ми)'!G25</f>
        <v>77119</v>
      </c>
      <c r="H25" s="10">
        <f>'[1]Квітень 2023'!H25+'[1]Додатково (уточнено підпр-ми)'!H25</f>
        <v>1937605</v>
      </c>
      <c r="I25" s="10">
        <f>'[1]Квітень 2023'!I25+'[1]Додатково (уточнено підпр-ми)'!I25</f>
        <v>24524</v>
      </c>
      <c r="J25" s="10">
        <f>'[1]Квітень 2023'!J25+'[1]Додатково (уточнено підпр-ми)'!J25</f>
        <v>1484</v>
      </c>
      <c r="K25" s="10">
        <f>'[1]Квітень 2023'!K25+'[1]Додатково (уточнено підпр-ми)'!K25</f>
        <v>0</v>
      </c>
      <c r="L25" s="10">
        <f>'[1]Квітень 2023'!L25+'[1]Додатково (уточнено підпр-ми)'!L25</f>
        <v>0</v>
      </c>
      <c r="M25" s="10">
        <f>'[1]Квітень 2023'!M25+'[1]Додатково (уточнено підпр-ми)'!M25</f>
        <v>0</v>
      </c>
      <c r="N25" s="10">
        <f>'[1]Квітень 2023'!N25+'[1]Додатково (уточнено підпр-ми)'!N25</f>
        <v>0</v>
      </c>
    </row>
    <row r="26" spans="1:14" x14ac:dyDescent="0.25">
      <c r="A26" s="1">
        <v>24</v>
      </c>
      <c r="B26" s="8" t="s">
        <v>34</v>
      </c>
      <c r="C26" s="9">
        <f t="shared" si="0"/>
        <v>5881906</v>
      </c>
      <c r="D26" s="10">
        <f>'[1]Квітень 2023'!D26+'[1]Додатково (уточнено підпр-ми)'!D26</f>
        <v>1559542</v>
      </c>
      <c r="E26" s="10">
        <f>'[1]Квітень 2023'!E26+'[1]Додатково (уточнено підпр-ми)'!E26</f>
        <v>324639</v>
      </c>
      <c r="F26" s="10">
        <f>'[1]Квітень 2023'!F26+'[1]Додатково (уточнено підпр-ми)'!F26</f>
        <v>633046</v>
      </c>
      <c r="G26" s="10">
        <f>'[1]Квітень 2023'!G26+'[1]Додатково (уточнено підпр-ми)'!G26</f>
        <v>263003</v>
      </c>
      <c r="H26" s="10">
        <f>'[1]Квітень 2023'!H26+'[1]Додатково (уточнено підпр-ми)'!H26</f>
        <v>2900151</v>
      </c>
      <c r="I26" s="10">
        <f>'[1]Квітень 2023'!I26+'[1]Додатково (уточнено підпр-ми)'!I26</f>
        <v>47023</v>
      </c>
      <c r="J26" s="10">
        <f>'[1]Квітень 2023'!J26+'[1]Додатково (уточнено підпр-ми)'!J26</f>
        <v>0</v>
      </c>
      <c r="K26" s="10">
        <f>'[1]Квітень 2023'!K26+'[1]Додатково (уточнено підпр-ми)'!K26</f>
        <v>0</v>
      </c>
      <c r="L26" s="10">
        <f>'[1]Квітень 2023'!L26+'[1]Додатково (уточнено підпр-ми)'!L26</f>
        <v>0</v>
      </c>
      <c r="M26" s="10">
        <f>'[1]Квітень 2023'!M26+'[1]Додатково (уточнено підпр-ми)'!M26</f>
        <v>0</v>
      </c>
      <c r="N26" s="10">
        <f>'[1]Квітень 2023'!N26+'[1]Додатково (уточнено підпр-ми)'!N26</f>
        <v>154502</v>
      </c>
    </row>
    <row r="27" spans="1:14" x14ac:dyDescent="0.25">
      <c r="A27" s="1">
        <v>25</v>
      </c>
      <c r="B27" s="8" t="s">
        <v>35</v>
      </c>
      <c r="C27" s="9">
        <f t="shared" si="0"/>
        <v>12025712</v>
      </c>
      <c r="D27" s="10">
        <f>'[1]Квітень 2023'!D27+'[1]Додатково (уточнено підпр-ми)'!D27</f>
        <v>2107347</v>
      </c>
      <c r="E27" s="10">
        <f>'[1]Квітень 2023'!E27+'[1]Додатково (уточнено підпр-ми)'!E27</f>
        <v>598091</v>
      </c>
      <c r="F27" s="10">
        <f>'[1]Квітень 2023'!F27+'[1]Додатково (уточнено підпр-ми)'!F27</f>
        <v>528216</v>
      </c>
      <c r="G27" s="10">
        <f>'[1]Квітень 2023'!G27+'[1]Додатково (уточнено підпр-ми)'!G27</f>
        <v>985</v>
      </c>
      <c r="H27" s="10">
        <f>'[1]Квітень 2023'!H27+'[1]Додатково (уточнено підпр-ми)'!H27</f>
        <v>8603974</v>
      </c>
      <c r="I27" s="10">
        <f>'[1]Квітень 2023'!I27+'[1]Додатково (уточнено підпр-ми)'!I27</f>
        <v>36021</v>
      </c>
      <c r="J27" s="10">
        <f>'[1]Квітень 2023'!J27+'[1]Додатково (уточнено підпр-ми)'!J27</f>
        <v>627</v>
      </c>
      <c r="K27" s="10">
        <f>'[1]Квітень 2023'!K27+'[1]Додатково (уточнено підпр-ми)'!K27</f>
        <v>0</v>
      </c>
      <c r="L27" s="10">
        <f>'[1]Квітень 2023'!L27+'[1]Додатково (уточнено підпр-ми)'!L27</f>
        <v>13824</v>
      </c>
      <c r="M27" s="10">
        <f>'[1]Квітень 2023'!M27+'[1]Додатково (уточнено підпр-ми)'!M27</f>
        <v>0</v>
      </c>
      <c r="N27" s="10">
        <f>'[1]Квітень 2023'!N27+'[1]Додатково (уточнено підпр-ми)'!N27</f>
        <v>136627</v>
      </c>
    </row>
    <row r="28" spans="1:14" x14ac:dyDescent="0.25">
      <c r="A28" s="8"/>
      <c r="B28" s="8" t="s">
        <v>36</v>
      </c>
      <c r="C28" s="12">
        <f t="shared" ref="C28:N28" si="1">SUM(C3:C27)</f>
        <v>222429041</v>
      </c>
      <c r="D28" s="12">
        <f t="shared" si="1"/>
        <v>43627185</v>
      </c>
      <c r="E28" s="12">
        <f t="shared" si="1"/>
        <v>10294070</v>
      </c>
      <c r="F28" s="12">
        <f t="shared" si="1"/>
        <v>20516016</v>
      </c>
      <c r="G28" s="12">
        <f t="shared" si="1"/>
        <v>5620634</v>
      </c>
      <c r="H28" s="12">
        <f t="shared" si="1"/>
        <v>137376544</v>
      </c>
      <c r="I28" s="12">
        <f t="shared" si="1"/>
        <v>589964</v>
      </c>
      <c r="J28" s="12">
        <f t="shared" si="1"/>
        <v>27843</v>
      </c>
      <c r="K28" s="12">
        <f t="shared" si="1"/>
        <v>0</v>
      </c>
      <c r="L28" s="12">
        <f t="shared" si="1"/>
        <v>418606</v>
      </c>
      <c r="M28" s="12">
        <f t="shared" si="1"/>
        <v>0</v>
      </c>
      <c r="N28" s="12">
        <f t="shared" si="1"/>
        <v>3958179</v>
      </c>
    </row>
    <row r="30" spans="1:14" x14ac:dyDescent="0.25">
      <c r="C30" s="13"/>
    </row>
  </sheetData>
  <mergeCells count="1">
    <mergeCell ref="A1:N1"/>
  </mergeCells>
  <conditionalFormatting sqref="N2 C2:H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TDzhumaieva</dc:creator>
  <cp:lastModifiedBy>TDzhumaieva</cp:lastModifiedBy>
  <dcterms:created xsi:type="dcterms:W3CDTF">2023-05-25T13:14:28Z</dcterms:created>
  <dcterms:modified xsi:type="dcterms:W3CDTF">2023-05-26T12:58:55Z</dcterms:modified>
</cp:coreProperties>
</file>